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G:\My Drive\budget spreadsheets\budget spreadsheets fringe revision fy22 06102021\"/>
    </mc:Choice>
  </mc:AlternateContent>
  <xr:revisionPtr revIDLastSave="0" documentId="13_ncr:1_{B231452F-AF7A-437B-8D5D-F47F450123AE}" xr6:coauthVersionLast="36" xr6:coauthVersionMax="36" xr10:uidLastSave="{00000000-0000-0000-0000-000000000000}"/>
  <bookViews>
    <workbookView xWindow="0" yWindow="0" windowWidth="24000" windowHeight="9135" activeTab="4" xr2:uid="{00000000-000D-0000-FFFF-FFFF00000000}"/>
  </bookViews>
  <sheets>
    <sheet name="1YearProject" sheetId="1" r:id="rId1"/>
    <sheet name="2YearProject" sheetId="3" r:id="rId2"/>
    <sheet name="3YearProject" sheetId="4" r:id="rId3"/>
    <sheet name="4YearProject" sheetId="5" r:id="rId4"/>
    <sheet name="5YearProject" sheetId="6" r:id="rId5"/>
  </sheets>
  <definedNames>
    <definedName name="_xlnm.Print_Area" localSheetId="0">'1YearProject'!$A$1:$Q$169</definedName>
    <definedName name="_xlnm.Print_Area" localSheetId="1">'2YearProject'!$A$1:$Q$169</definedName>
    <definedName name="_xlnm.Print_Area" localSheetId="2">'3YearProject'!$A$1:$O$168</definedName>
    <definedName name="_xlnm.Print_Area" localSheetId="3">'4YearProject'!$A$1:$O$169</definedName>
    <definedName name="_xlnm.Print_Area" localSheetId="4">'5YearProject'!$A$1:$O$171</definedName>
  </definedNames>
  <calcPr calcId="191029"/>
</workbook>
</file>

<file path=xl/calcChain.xml><?xml version="1.0" encoding="utf-8"?>
<calcChain xmlns="http://schemas.openxmlformats.org/spreadsheetml/2006/main">
  <c r="F41" i="3" l="1"/>
  <c r="F45" i="6" l="1"/>
  <c r="F44" i="6"/>
  <c r="F43" i="6"/>
  <c r="F42" i="6"/>
  <c r="F41" i="6"/>
  <c r="F40" i="6"/>
  <c r="F39" i="6"/>
  <c r="F38" i="6"/>
  <c r="F37" i="6"/>
  <c r="F36" i="6"/>
  <c r="F45" i="5"/>
  <c r="F44" i="5"/>
  <c r="F43" i="5"/>
  <c r="F42" i="5"/>
  <c r="F41" i="5"/>
  <c r="F40" i="5"/>
  <c r="F39" i="5"/>
  <c r="F38" i="5"/>
  <c r="F37" i="5"/>
  <c r="F36" i="5"/>
  <c r="F45" i="4"/>
  <c r="F44" i="4"/>
  <c r="F43" i="4"/>
  <c r="F42" i="4"/>
  <c r="F41" i="4"/>
  <c r="F40" i="4"/>
  <c r="F39" i="4"/>
  <c r="F38" i="4"/>
  <c r="F37" i="4"/>
  <c r="F36" i="4"/>
  <c r="F45" i="3"/>
  <c r="F44" i="3"/>
  <c r="F43" i="3"/>
  <c r="F42" i="3"/>
  <c r="F40" i="3"/>
  <c r="F39" i="3"/>
  <c r="F38" i="3"/>
  <c r="F37" i="3"/>
  <c r="F36" i="3"/>
  <c r="F45" i="1"/>
  <c r="F44" i="1"/>
  <c r="F43" i="1"/>
  <c r="F42" i="1"/>
  <c r="F41" i="1"/>
  <c r="F40" i="1"/>
  <c r="F39" i="1"/>
  <c r="F38" i="1"/>
  <c r="F37" i="1"/>
  <c r="F36" i="1"/>
  <c r="G160" i="6" l="1"/>
  <c r="I160" i="6" s="1"/>
  <c r="K160" i="6" s="1"/>
  <c r="M160" i="6" s="1"/>
  <c r="O160" i="6" s="1"/>
  <c r="G159" i="6"/>
  <c r="I159" i="6" s="1"/>
  <c r="K159" i="6" s="1"/>
  <c r="M159" i="6" s="1"/>
  <c r="O159" i="6" s="1"/>
  <c r="G158" i="6"/>
  <c r="I158" i="6" s="1"/>
  <c r="K158" i="6" s="1"/>
  <c r="M158" i="6" s="1"/>
  <c r="O158" i="6" s="1"/>
  <c r="I157" i="6"/>
  <c r="K157" i="6" s="1"/>
  <c r="M157" i="6" s="1"/>
  <c r="O157" i="6" s="1"/>
  <c r="G157" i="6"/>
  <c r="G156" i="6"/>
  <c r="I156" i="6" s="1"/>
  <c r="K156" i="6" s="1"/>
  <c r="M156" i="6" s="1"/>
  <c r="O156" i="6" s="1"/>
  <c r="G155" i="6"/>
  <c r="I155" i="6" s="1"/>
  <c r="K155" i="6" s="1"/>
  <c r="M155" i="6" s="1"/>
  <c r="O155" i="6" s="1"/>
  <c r="G154" i="6"/>
  <c r="I154" i="6" s="1"/>
  <c r="K154" i="6" s="1"/>
  <c r="M154" i="6" s="1"/>
  <c r="O154" i="6" s="1"/>
  <c r="I153" i="6"/>
  <c r="K153" i="6" s="1"/>
  <c r="M153" i="6" s="1"/>
  <c r="O153" i="6" s="1"/>
  <c r="G153" i="6"/>
  <c r="G152" i="6"/>
  <c r="G147" i="6"/>
  <c r="I147" i="6" s="1"/>
  <c r="K147" i="6" s="1"/>
  <c r="M147" i="6" s="1"/>
  <c r="O147" i="6" s="1"/>
  <c r="G146" i="6"/>
  <c r="I146" i="6" s="1"/>
  <c r="K146" i="6" s="1"/>
  <c r="M146" i="6" s="1"/>
  <c r="O146" i="6" s="1"/>
  <c r="I145" i="6"/>
  <c r="K145" i="6" s="1"/>
  <c r="G145" i="6"/>
  <c r="G139" i="6"/>
  <c r="I139" i="6" s="1"/>
  <c r="K139" i="6" s="1"/>
  <c r="M139" i="6" s="1"/>
  <c r="O139" i="6" s="1"/>
  <c r="G138" i="6"/>
  <c r="I138" i="6" s="1"/>
  <c r="K138" i="6" s="1"/>
  <c r="M138" i="6" s="1"/>
  <c r="O138" i="6" s="1"/>
  <c r="G137" i="6"/>
  <c r="G140" i="6" s="1"/>
  <c r="I131" i="6"/>
  <c r="K131" i="6" s="1"/>
  <c r="M131" i="6" s="1"/>
  <c r="O131" i="6" s="1"/>
  <c r="G131" i="6"/>
  <c r="G130" i="6"/>
  <c r="G132" i="6" s="1"/>
  <c r="G125" i="6"/>
  <c r="I125" i="6" s="1"/>
  <c r="K125" i="6" s="1"/>
  <c r="M125" i="6" s="1"/>
  <c r="O125" i="6" s="1"/>
  <c r="G124" i="6"/>
  <c r="I124" i="6" s="1"/>
  <c r="K124" i="6" s="1"/>
  <c r="M124" i="6" s="1"/>
  <c r="O124" i="6" s="1"/>
  <c r="G123" i="6"/>
  <c r="I123" i="6" s="1"/>
  <c r="K123" i="6" s="1"/>
  <c r="M123" i="6" s="1"/>
  <c r="O123" i="6" s="1"/>
  <c r="G122" i="6"/>
  <c r="I122" i="6" s="1"/>
  <c r="K122" i="6" s="1"/>
  <c r="M122" i="6" s="1"/>
  <c r="O122" i="6" s="1"/>
  <c r="G121" i="6"/>
  <c r="I121" i="6" s="1"/>
  <c r="K121" i="6" s="1"/>
  <c r="M121" i="6" s="1"/>
  <c r="O121" i="6" s="1"/>
  <c r="G120" i="6"/>
  <c r="I120" i="6" s="1"/>
  <c r="K120" i="6" s="1"/>
  <c r="M120" i="6" s="1"/>
  <c r="O120" i="6" s="1"/>
  <c r="G119" i="6"/>
  <c r="I119" i="6" s="1"/>
  <c r="K119" i="6" s="1"/>
  <c r="M119" i="6" s="1"/>
  <c r="O119" i="6" s="1"/>
  <c r="G118" i="6"/>
  <c r="I118" i="6" s="1"/>
  <c r="K118" i="6" s="1"/>
  <c r="M118" i="6" s="1"/>
  <c r="O118" i="6" s="1"/>
  <c r="G117" i="6"/>
  <c r="I117" i="6" s="1"/>
  <c r="K117" i="6" s="1"/>
  <c r="M117" i="6" s="1"/>
  <c r="O117" i="6" s="1"/>
  <c r="G116" i="6"/>
  <c r="I116" i="6" s="1"/>
  <c r="K116" i="6" s="1"/>
  <c r="M116" i="6" s="1"/>
  <c r="O116" i="6" s="1"/>
  <c r="G115" i="6"/>
  <c r="I115" i="6" s="1"/>
  <c r="K115" i="6" s="1"/>
  <c r="M115" i="6" s="1"/>
  <c r="O115" i="6" s="1"/>
  <c r="G114" i="6"/>
  <c r="M109" i="6"/>
  <c r="K109" i="6"/>
  <c r="I109" i="6"/>
  <c r="G109" i="6"/>
  <c r="G99" i="6"/>
  <c r="I99" i="6" s="1"/>
  <c r="K99" i="6" s="1"/>
  <c r="M99" i="6" s="1"/>
  <c r="O99" i="6" s="1"/>
  <c r="G98" i="6"/>
  <c r="I98" i="6" s="1"/>
  <c r="G97" i="6"/>
  <c r="F88" i="6"/>
  <c r="G88" i="6" s="1"/>
  <c r="I88" i="6" s="1"/>
  <c r="K88" i="6" s="1"/>
  <c r="M88" i="6" s="1"/>
  <c r="O88" i="6" s="1"/>
  <c r="F87" i="6"/>
  <c r="G87" i="6" s="1"/>
  <c r="I87" i="6" s="1"/>
  <c r="K87" i="6" s="1"/>
  <c r="M87" i="6" s="1"/>
  <c r="O87" i="6" s="1"/>
  <c r="F86" i="6"/>
  <c r="G86" i="6" s="1"/>
  <c r="I86" i="6" s="1"/>
  <c r="K86" i="6" s="1"/>
  <c r="M86" i="6" s="1"/>
  <c r="O86" i="6" s="1"/>
  <c r="F85" i="6"/>
  <c r="G85" i="6" s="1"/>
  <c r="I85" i="6" s="1"/>
  <c r="K85" i="6" s="1"/>
  <c r="M85" i="6" s="1"/>
  <c r="O85" i="6" s="1"/>
  <c r="F84" i="6"/>
  <c r="G84" i="6" s="1"/>
  <c r="I84" i="6" s="1"/>
  <c r="K84" i="6" s="1"/>
  <c r="M84" i="6" s="1"/>
  <c r="O84" i="6" s="1"/>
  <c r="F83" i="6"/>
  <c r="G83" i="6" s="1"/>
  <c r="I83" i="6" s="1"/>
  <c r="K83" i="6" s="1"/>
  <c r="M83" i="6" s="1"/>
  <c r="O83" i="6" s="1"/>
  <c r="F82" i="6"/>
  <c r="G82" i="6" s="1"/>
  <c r="I82" i="6" s="1"/>
  <c r="K82" i="6" s="1"/>
  <c r="M82" i="6" s="1"/>
  <c r="O82" i="6" s="1"/>
  <c r="F81" i="6"/>
  <c r="G81" i="6" s="1"/>
  <c r="I81" i="6" s="1"/>
  <c r="K81" i="6" s="1"/>
  <c r="M81" i="6" s="1"/>
  <c r="O81" i="6" s="1"/>
  <c r="F80" i="6"/>
  <c r="G80" i="6" s="1"/>
  <c r="I80" i="6" s="1"/>
  <c r="K80" i="6" s="1"/>
  <c r="M80" i="6" s="1"/>
  <c r="O80" i="6" s="1"/>
  <c r="F79" i="6"/>
  <c r="G79" i="6" s="1"/>
  <c r="F73" i="6"/>
  <c r="G73" i="6" s="1"/>
  <c r="I73" i="6" s="1"/>
  <c r="K73" i="6" s="1"/>
  <c r="M73" i="6" s="1"/>
  <c r="O73" i="6" s="1"/>
  <c r="F72" i="6"/>
  <c r="G72" i="6" s="1"/>
  <c r="I72" i="6" s="1"/>
  <c r="K72" i="6" s="1"/>
  <c r="M72" i="6" s="1"/>
  <c r="O72" i="6" s="1"/>
  <c r="F71" i="6"/>
  <c r="G71" i="6" s="1"/>
  <c r="I71" i="6" s="1"/>
  <c r="K71" i="6" s="1"/>
  <c r="M71" i="6" s="1"/>
  <c r="O71" i="6" s="1"/>
  <c r="F70" i="6"/>
  <c r="G70" i="6" s="1"/>
  <c r="I70" i="6" s="1"/>
  <c r="K70" i="6" s="1"/>
  <c r="M70" i="6" s="1"/>
  <c r="O70" i="6" s="1"/>
  <c r="F69" i="6"/>
  <c r="G69" i="6" s="1"/>
  <c r="I69" i="6" s="1"/>
  <c r="K69" i="6" s="1"/>
  <c r="M69" i="6" s="1"/>
  <c r="O69" i="6" s="1"/>
  <c r="F68" i="6"/>
  <c r="G68" i="6" s="1"/>
  <c r="I68" i="6" s="1"/>
  <c r="K68" i="6" s="1"/>
  <c r="M68" i="6" s="1"/>
  <c r="O68" i="6" s="1"/>
  <c r="F67" i="6"/>
  <c r="G67" i="6" s="1"/>
  <c r="I67" i="6" s="1"/>
  <c r="K67" i="6" s="1"/>
  <c r="M67" i="6" s="1"/>
  <c r="O67" i="6" s="1"/>
  <c r="F66" i="6"/>
  <c r="G66" i="6" s="1"/>
  <c r="I66" i="6" s="1"/>
  <c r="K66" i="6" s="1"/>
  <c r="M66" i="6" s="1"/>
  <c r="O66" i="6" s="1"/>
  <c r="F65" i="6"/>
  <c r="G65" i="6" s="1"/>
  <c r="I65" i="6" s="1"/>
  <c r="K65" i="6" s="1"/>
  <c r="M65" i="6" s="1"/>
  <c r="O65" i="6" s="1"/>
  <c r="F64" i="6"/>
  <c r="G64" i="6" s="1"/>
  <c r="F59" i="6"/>
  <c r="G59" i="6" s="1"/>
  <c r="I59" i="6" s="1"/>
  <c r="K59" i="6" s="1"/>
  <c r="M59" i="6" s="1"/>
  <c r="O59" i="6" s="1"/>
  <c r="F58" i="6"/>
  <c r="G58" i="6" s="1"/>
  <c r="I58" i="6" s="1"/>
  <c r="K58" i="6" s="1"/>
  <c r="M58" i="6" s="1"/>
  <c r="O58" i="6" s="1"/>
  <c r="F57" i="6"/>
  <c r="G57" i="6" s="1"/>
  <c r="I57" i="6" s="1"/>
  <c r="K57" i="6" s="1"/>
  <c r="M57" i="6" s="1"/>
  <c r="O57" i="6" s="1"/>
  <c r="F56" i="6"/>
  <c r="G56" i="6" s="1"/>
  <c r="I56" i="6" s="1"/>
  <c r="K56" i="6" s="1"/>
  <c r="M56" i="6" s="1"/>
  <c r="O56" i="6" s="1"/>
  <c r="F55" i="6"/>
  <c r="G55" i="6" s="1"/>
  <c r="I55" i="6" s="1"/>
  <c r="K55" i="6" s="1"/>
  <c r="M55" i="6" s="1"/>
  <c r="O55" i="6" s="1"/>
  <c r="F54" i="6"/>
  <c r="G54" i="6" s="1"/>
  <c r="I54" i="6" s="1"/>
  <c r="K54" i="6" s="1"/>
  <c r="M54" i="6" s="1"/>
  <c r="O54" i="6" s="1"/>
  <c r="F53" i="6"/>
  <c r="G53" i="6" s="1"/>
  <c r="I53" i="6" s="1"/>
  <c r="K53" i="6" s="1"/>
  <c r="M53" i="6" s="1"/>
  <c r="O53" i="6" s="1"/>
  <c r="F52" i="6"/>
  <c r="G52" i="6" s="1"/>
  <c r="I52" i="6" s="1"/>
  <c r="K52" i="6" s="1"/>
  <c r="M52" i="6" s="1"/>
  <c r="O52" i="6" s="1"/>
  <c r="F51" i="6"/>
  <c r="G51" i="6" s="1"/>
  <c r="I51" i="6" s="1"/>
  <c r="K51" i="6" s="1"/>
  <c r="M51" i="6" s="1"/>
  <c r="O51" i="6" s="1"/>
  <c r="F50" i="6"/>
  <c r="G50" i="6" s="1"/>
  <c r="G45" i="6"/>
  <c r="I45" i="6" s="1"/>
  <c r="K45" i="6" s="1"/>
  <c r="M45" i="6" s="1"/>
  <c r="G44" i="6"/>
  <c r="I44" i="6" s="1"/>
  <c r="K44" i="6" s="1"/>
  <c r="M44" i="6" s="1"/>
  <c r="G43" i="6"/>
  <c r="I43" i="6" s="1"/>
  <c r="K43" i="6" s="1"/>
  <c r="M43" i="6" s="1"/>
  <c r="G42" i="6"/>
  <c r="I42" i="6" s="1"/>
  <c r="K42" i="6" s="1"/>
  <c r="M42" i="6" s="1"/>
  <c r="G41" i="6"/>
  <c r="I41" i="6" s="1"/>
  <c r="K41" i="6" s="1"/>
  <c r="M41" i="6" s="1"/>
  <c r="G40" i="6"/>
  <c r="I40" i="6" s="1"/>
  <c r="K40" i="6" s="1"/>
  <c r="M40" i="6" s="1"/>
  <c r="G39" i="6"/>
  <c r="I39" i="6" s="1"/>
  <c r="K39" i="6" s="1"/>
  <c r="M39" i="6" s="1"/>
  <c r="G38" i="6"/>
  <c r="I38" i="6" s="1"/>
  <c r="K38" i="6" s="1"/>
  <c r="M38" i="6" s="1"/>
  <c r="G37" i="6"/>
  <c r="I37" i="6" s="1"/>
  <c r="K37" i="6" s="1"/>
  <c r="M37" i="6" s="1"/>
  <c r="G36" i="6"/>
  <c r="F31" i="6"/>
  <c r="G31" i="6" s="1"/>
  <c r="I31" i="6" s="1"/>
  <c r="K31" i="6" s="1"/>
  <c r="M31" i="6" s="1"/>
  <c r="F30" i="6"/>
  <c r="G30" i="6" s="1"/>
  <c r="I30" i="6" s="1"/>
  <c r="K30" i="6" s="1"/>
  <c r="M30" i="6" s="1"/>
  <c r="F29" i="6"/>
  <c r="G29" i="6" s="1"/>
  <c r="I29" i="6" s="1"/>
  <c r="K29" i="6" s="1"/>
  <c r="M29" i="6" s="1"/>
  <c r="F28" i="6"/>
  <c r="G28" i="6" s="1"/>
  <c r="I28" i="6" s="1"/>
  <c r="K28" i="6" s="1"/>
  <c r="M28" i="6" s="1"/>
  <c r="F27" i="6"/>
  <c r="G27" i="6" s="1"/>
  <c r="I27" i="6" s="1"/>
  <c r="K27" i="6" s="1"/>
  <c r="M27" i="6" s="1"/>
  <c r="F26" i="6"/>
  <c r="G26" i="6" s="1"/>
  <c r="I26" i="6" s="1"/>
  <c r="K26" i="6" s="1"/>
  <c r="M26" i="6" s="1"/>
  <c r="F25" i="6"/>
  <c r="G25" i="6" s="1"/>
  <c r="I25" i="6" s="1"/>
  <c r="K25" i="6" s="1"/>
  <c r="M25" i="6" s="1"/>
  <c r="F24" i="6"/>
  <c r="G24" i="6" s="1"/>
  <c r="I24" i="6" s="1"/>
  <c r="K24" i="6" s="1"/>
  <c r="M24" i="6" s="1"/>
  <c r="F23" i="6"/>
  <c r="G23" i="6" s="1"/>
  <c r="I23" i="6" s="1"/>
  <c r="K23" i="6" s="1"/>
  <c r="M23" i="6" s="1"/>
  <c r="F22" i="6"/>
  <c r="G22" i="6" s="1"/>
  <c r="G160" i="5"/>
  <c r="I160" i="5" s="1"/>
  <c r="K160" i="5" s="1"/>
  <c r="G159" i="5"/>
  <c r="I159" i="5" s="1"/>
  <c r="K159" i="5" s="1"/>
  <c r="K158" i="5"/>
  <c r="I158" i="5"/>
  <c r="G158" i="5"/>
  <c r="I157" i="5"/>
  <c r="K157" i="5" s="1"/>
  <c r="G157" i="5"/>
  <c r="G156" i="5"/>
  <c r="I156" i="5" s="1"/>
  <c r="K156" i="5" s="1"/>
  <c r="G155" i="5"/>
  <c r="I155" i="5" s="1"/>
  <c r="K155" i="5" s="1"/>
  <c r="G154" i="5"/>
  <c r="I154" i="5" s="1"/>
  <c r="K154" i="5" s="1"/>
  <c r="I153" i="5"/>
  <c r="K153" i="5" s="1"/>
  <c r="G153" i="5"/>
  <c r="G152" i="5"/>
  <c r="G161" i="5" s="1"/>
  <c r="G162" i="5" s="1"/>
  <c r="I147" i="5"/>
  <c r="K147" i="5" s="1"/>
  <c r="G147" i="5"/>
  <c r="I146" i="5"/>
  <c r="K146" i="5" s="1"/>
  <c r="G146" i="5"/>
  <c r="G145" i="5"/>
  <c r="I145" i="5" s="1"/>
  <c r="G139" i="5"/>
  <c r="I139" i="5" s="1"/>
  <c r="K139" i="5" s="1"/>
  <c r="I138" i="5"/>
  <c r="K138" i="5" s="1"/>
  <c r="G138" i="5"/>
  <c r="G137" i="5"/>
  <c r="G140" i="5" s="1"/>
  <c r="G132" i="5"/>
  <c r="K131" i="5"/>
  <c r="I131" i="5"/>
  <c r="G131" i="5"/>
  <c r="I130" i="5"/>
  <c r="K130" i="5" s="1"/>
  <c r="K132" i="5" s="1"/>
  <c r="G130" i="5"/>
  <c r="G126" i="5"/>
  <c r="G125" i="5"/>
  <c r="I125" i="5" s="1"/>
  <c r="K125" i="5" s="1"/>
  <c r="G124" i="5"/>
  <c r="I124" i="5" s="1"/>
  <c r="K124" i="5" s="1"/>
  <c r="I123" i="5"/>
  <c r="K123" i="5" s="1"/>
  <c r="G123" i="5"/>
  <c r="G122" i="5"/>
  <c r="I122" i="5" s="1"/>
  <c r="K122" i="5" s="1"/>
  <c r="G121" i="5"/>
  <c r="I121" i="5" s="1"/>
  <c r="K121" i="5" s="1"/>
  <c r="K120" i="5"/>
  <c r="I120" i="5"/>
  <c r="G120" i="5"/>
  <c r="I119" i="5"/>
  <c r="K119" i="5" s="1"/>
  <c r="G119" i="5"/>
  <c r="G118" i="5"/>
  <c r="I118" i="5" s="1"/>
  <c r="K118" i="5" s="1"/>
  <c r="G117" i="5"/>
  <c r="I117" i="5" s="1"/>
  <c r="K117" i="5" s="1"/>
  <c r="G116" i="5"/>
  <c r="I116" i="5" s="1"/>
  <c r="K116" i="5" s="1"/>
  <c r="I115" i="5"/>
  <c r="K115" i="5" s="1"/>
  <c r="G115" i="5"/>
  <c r="G114" i="5"/>
  <c r="I114" i="5" s="1"/>
  <c r="K109" i="5"/>
  <c r="I109" i="5"/>
  <c r="G109" i="5"/>
  <c r="I99" i="5"/>
  <c r="K99" i="5" s="1"/>
  <c r="G99" i="5"/>
  <c r="G98" i="5"/>
  <c r="I98" i="5" s="1"/>
  <c r="K98" i="5" s="1"/>
  <c r="G97" i="5"/>
  <c r="G100" i="5" s="1"/>
  <c r="G88" i="5"/>
  <c r="I88" i="5" s="1"/>
  <c r="K88" i="5" s="1"/>
  <c r="F88" i="5"/>
  <c r="G87" i="5"/>
  <c r="I87" i="5" s="1"/>
  <c r="K87" i="5" s="1"/>
  <c r="F87" i="5"/>
  <c r="G86" i="5"/>
  <c r="I86" i="5" s="1"/>
  <c r="K86" i="5" s="1"/>
  <c r="F86" i="5"/>
  <c r="G85" i="5"/>
  <c r="I85" i="5" s="1"/>
  <c r="K85" i="5" s="1"/>
  <c r="F85" i="5"/>
  <c r="G84" i="5"/>
  <c r="I84" i="5" s="1"/>
  <c r="K84" i="5" s="1"/>
  <c r="F84" i="5"/>
  <c r="G83" i="5"/>
  <c r="I83" i="5" s="1"/>
  <c r="K83" i="5" s="1"/>
  <c r="F83" i="5"/>
  <c r="G82" i="5"/>
  <c r="I82" i="5" s="1"/>
  <c r="K82" i="5" s="1"/>
  <c r="F82" i="5"/>
  <c r="G81" i="5"/>
  <c r="I81" i="5" s="1"/>
  <c r="K81" i="5" s="1"/>
  <c r="F81" i="5"/>
  <c r="G80" i="5"/>
  <c r="I80" i="5" s="1"/>
  <c r="K80" i="5" s="1"/>
  <c r="F80" i="5"/>
  <c r="G79" i="5"/>
  <c r="G89" i="5" s="1"/>
  <c r="F79" i="5"/>
  <c r="F73" i="5"/>
  <c r="G73" i="5" s="1"/>
  <c r="I73" i="5" s="1"/>
  <c r="K73" i="5" s="1"/>
  <c r="F72" i="5"/>
  <c r="G72" i="5" s="1"/>
  <c r="I72" i="5" s="1"/>
  <c r="K72" i="5" s="1"/>
  <c r="F71" i="5"/>
  <c r="G71" i="5" s="1"/>
  <c r="I71" i="5" s="1"/>
  <c r="K71" i="5" s="1"/>
  <c r="F70" i="5"/>
  <c r="G70" i="5" s="1"/>
  <c r="I70" i="5" s="1"/>
  <c r="K70" i="5" s="1"/>
  <c r="F69" i="5"/>
  <c r="G69" i="5" s="1"/>
  <c r="I69" i="5" s="1"/>
  <c r="K69" i="5" s="1"/>
  <c r="F68" i="5"/>
  <c r="G68" i="5" s="1"/>
  <c r="I68" i="5" s="1"/>
  <c r="K68" i="5" s="1"/>
  <c r="F67" i="5"/>
  <c r="G67" i="5" s="1"/>
  <c r="I67" i="5" s="1"/>
  <c r="K67" i="5" s="1"/>
  <c r="F66" i="5"/>
  <c r="G66" i="5" s="1"/>
  <c r="I66" i="5" s="1"/>
  <c r="K66" i="5" s="1"/>
  <c r="F65" i="5"/>
  <c r="G65" i="5" s="1"/>
  <c r="I65" i="5" s="1"/>
  <c r="K65" i="5" s="1"/>
  <c r="F64" i="5"/>
  <c r="G64" i="5" s="1"/>
  <c r="F59" i="5"/>
  <c r="G59" i="5" s="1"/>
  <c r="I59" i="5" s="1"/>
  <c r="K59" i="5" s="1"/>
  <c r="F58" i="5"/>
  <c r="G58" i="5" s="1"/>
  <c r="I58" i="5" s="1"/>
  <c r="K58" i="5" s="1"/>
  <c r="F57" i="5"/>
  <c r="G57" i="5" s="1"/>
  <c r="I57" i="5" s="1"/>
  <c r="K57" i="5" s="1"/>
  <c r="F56" i="5"/>
  <c r="G56" i="5" s="1"/>
  <c r="I56" i="5" s="1"/>
  <c r="K56" i="5" s="1"/>
  <c r="F55" i="5"/>
  <c r="G55" i="5" s="1"/>
  <c r="I55" i="5" s="1"/>
  <c r="K55" i="5" s="1"/>
  <c r="F54" i="5"/>
  <c r="G54" i="5" s="1"/>
  <c r="I54" i="5" s="1"/>
  <c r="K54" i="5" s="1"/>
  <c r="F53" i="5"/>
  <c r="G53" i="5" s="1"/>
  <c r="I53" i="5" s="1"/>
  <c r="K53" i="5" s="1"/>
  <c r="F52" i="5"/>
  <c r="G52" i="5" s="1"/>
  <c r="I52" i="5" s="1"/>
  <c r="K52" i="5" s="1"/>
  <c r="F51" i="5"/>
  <c r="G51" i="5" s="1"/>
  <c r="I51" i="5" s="1"/>
  <c r="K51" i="5" s="1"/>
  <c r="F50" i="5"/>
  <c r="G50" i="5" s="1"/>
  <c r="G45" i="5"/>
  <c r="I45" i="5" s="1"/>
  <c r="K45" i="5" s="1"/>
  <c r="I44" i="5"/>
  <c r="K44" i="5" s="1"/>
  <c r="G44" i="5"/>
  <c r="G43" i="5"/>
  <c r="I43" i="5" s="1"/>
  <c r="K43" i="5" s="1"/>
  <c r="I42" i="5"/>
  <c r="K42" i="5" s="1"/>
  <c r="G42" i="5"/>
  <c r="G41" i="5"/>
  <c r="I41" i="5" s="1"/>
  <c r="K41" i="5" s="1"/>
  <c r="G40" i="5"/>
  <c r="I40" i="5" s="1"/>
  <c r="K40" i="5" s="1"/>
  <c r="G39" i="5"/>
  <c r="I39" i="5" s="1"/>
  <c r="K39" i="5" s="1"/>
  <c r="G38" i="5"/>
  <c r="I38" i="5" s="1"/>
  <c r="K38" i="5" s="1"/>
  <c r="G37" i="5"/>
  <c r="I37" i="5" s="1"/>
  <c r="K37" i="5" s="1"/>
  <c r="G36" i="5"/>
  <c r="F31" i="5"/>
  <c r="G31" i="5" s="1"/>
  <c r="I31" i="5" s="1"/>
  <c r="K31" i="5" s="1"/>
  <c r="F30" i="5"/>
  <c r="G30" i="5" s="1"/>
  <c r="I30" i="5" s="1"/>
  <c r="K30" i="5" s="1"/>
  <c r="G29" i="5"/>
  <c r="I29" i="5" s="1"/>
  <c r="K29" i="5" s="1"/>
  <c r="F29" i="5"/>
  <c r="F28" i="5"/>
  <c r="G28" i="5" s="1"/>
  <c r="I28" i="5" s="1"/>
  <c r="K28" i="5" s="1"/>
  <c r="F27" i="5"/>
  <c r="G27" i="5" s="1"/>
  <c r="I27" i="5" s="1"/>
  <c r="K27" i="5" s="1"/>
  <c r="F26" i="5"/>
  <c r="G26" i="5" s="1"/>
  <c r="I26" i="5" s="1"/>
  <c r="K26" i="5" s="1"/>
  <c r="G25" i="5"/>
  <c r="I25" i="5" s="1"/>
  <c r="K25" i="5" s="1"/>
  <c r="F25" i="5"/>
  <c r="F24" i="5"/>
  <c r="G24" i="5" s="1"/>
  <c r="I24" i="5" s="1"/>
  <c r="K24" i="5" s="1"/>
  <c r="F23" i="5"/>
  <c r="G23" i="5" s="1"/>
  <c r="I23" i="5" s="1"/>
  <c r="K23" i="5" s="1"/>
  <c r="F22" i="5"/>
  <c r="G22" i="5" s="1"/>
  <c r="I22" i="5" s="1"/>
  <c r="G160" i="4"/>
  <c r="I160" i="4" s="1"/>
  <c r="G159" i="4"/>
  <c r="I159" i="4" s="1"/>
  <c r="G158" i="4"/>
  <c r="I158" i="4" s="1"/>
  <c r="G157" i="4"/>
  <c r="I157" i="4" s="1"/>
  <c r="G156" i="4"/>
  <c r="I156" i="4" s="1"/>
  <c r="G155" i="4"/>
  <c r="I155" i="4" s="1"/>
  <c r="G154" i="4"/>
  <c r="I154" i="4" s="1"/>
  <c r="G153" i="4"/>
  <c r="I153" i="4" s="1"/>
  <c r="G152" i="4"/>
  <c r="G161" i="4" s="1"/>
  <c r="G162" i="4" s="1"/>
  <c r="G148" i="4"/>
  <c r="G147" i="4"/>
  <c r="I147" i="4" s="1"/>
  <c r="G146" i="4"/>
  <c r="I146" i="4" s="1"/>
  <c r="G145" i="4"/>
  <c r="I145" i="4" s="1"/>
  <c r="G140" i="4"/>
  <c r="G139" i="4"/>
  <c r="I139" i="4" s="1"/>
  <c r="G138" i="4"/>
  <c r="I138" i="4" s="1"/>
  <c r="G137" i="4"/>
  <c r="I137" i="4" s="1"/>
  <c r="G132" i="4"/>
  <c r="G131" i="4"/>
  <c r="I131" i="4" s="1"/>
  <c r="G130" i="4"/>
  <c r="I130" i="4" s="1"/>
  <c r="G125" i="4"/>
  <c r="I125" i="4" s="1"/>
  <c r="G124" i="4"/>
  <c r="I124" i="4" s="1"/>
  <c r="G123" i="4"/>
  <c r="I123" i="4" s="1"/>
  <c r="G122" i="4"/>
  <c r="I122" i="4" s="1"/>
  <c r="G121" i="4"/>
  <c r="I121" i="4" s="1"/>
  <c r="G120" i="4"/>
  <c r="I120" i="4" s="1"/>
  <c r="G119" i="4"/>
  <c r="I119" i="4" s="1"/>
  <c r="G118" i="4"/>
  <c r="I118" i="4" s="1"/>
  <c r="G117" i="4"/>
  <c r="I117" i="4" s="1"/>
  <c r="G116" i="4"/>
  <c r="I116" i="4" s="1"/>
  <c r="G115" i="4"/>
  <c r="I115" i="4" s="1"/>
  <c r="G114" i="4"/>
  <c r="I114" i="4" s="1"/>
  <c r="I109" i="4"/>
  <c r="G109" i="4"/>
  <c r="G99" i="4"/>
  <c r="I99" i="4" s="1"/>
  <c r="G98" i="4"/>
  <c r="I98" i="4" s="1"/>
  <c r="G97" i="4"/>
  <c r="G100" i="4" s="1"/>
  <c r="F88" i="4"/>
  <c r="G88" i="4" s="1"/>
  <c r="I88" i="4" s="1"/>
  <c r="I87" i="4"/>
  <c r="G87" i="4"/>
  <c r="F87" i="4"/>
  <c r="F86" i="4"/>
  <c r="G86" i="4" s="1"/>
  <c r="I86" i="4" s="1"/>
  <c r="F85" i="4"/>
  <c r="G85" i="4" s="1"/>
  <c r="I85" i="4" s="1"/>
  <c r="F84" i="4"/>
  <c r="G84" i="4" s="1"/>
  <c r="I84" i="4" s="1"/>
  <c r="F83" i="4"/>
  <c r="G83" i="4" s="1"/>
  <c r="I83" i="4" s="1"/>
  <c r="G82" i="4"/>
  <c r="I82" i="4" s="1"/>
  <c r="F82" i="4"/>
  <c r="F81" i="4"/>
  <c r="G81" i="4" s="1"/>
  <c r="I81" i="4" s="1"/>
  <c r="F80" i="4"/>
  <c r="G80" i="4" s="1"/>
  <c r="I80" i="4" s="1"/>
  <c r="I79" i="4"/>
  <c r="G79" i="4"/>
  <c r="F79" i="4"/>
  <c r="F73" i="4"/>
  <c r="G73" i="4" s="1"/>
  <c r="I73" i="4" s="1"/>
  <c r="G72" i="4"/>
  <c r="I72" i="4" s="1"/>
  <c r="F72" i="4"/>
  <c r="F71" i="4"/>
  <c r="G71" i="4" s="1"/>
  <c r="I71" i="4" s="1"/>
  <c r="F70" i="4"/>
  <c r="G70" i="4" s="1"/>
  <c r="I70" i="4" s="1"/>
  <c r="F69" i="4"/>
  <c r="G69" i="4" s="1"/>
  <c r="I69" i="4" s="1"/>
  <c r="F68" i="4"/>
  <c r="G68" i="4" s="1"/>
  <c r="I68" i="4" s="1"/>
  <c r="F67" i="4"/>
  <c r="G67" i="4" s="1"/>
  <c r="I67" i="4" s="1"/>
  <c r="F66" i="4"/>
  <c r="G66" i="4" s="1"/>
  <c r="I66" i="4" s="1"/>
  <c r="F65" i="4"/>
  <c r="G65" i="4" s="1"/>
  <c r="I65" i="4" s="1"/>
  <c r="G64" i="4"/>
  <c r="I64" i="4" s="1"/>
  <c r="F64" i="4"/>
  <c r="F59" i="4"/>
  <c r="G59" i="4" s="1"/>
  <c r="I59" i="4" s="1"/>
  <c r="F58" i="4"/>
  <c r="G58" i="4" s="1"/>
  <c r="I58" i="4" s="1"/>
  <c r="F57" i="4"/>
  <c r="G57" i="4" s="1"/>
  <c r="I57" i="4" s="1"/>
  <c r="F56" i="4"/>
  <c r="G56" i="4" s="1"/>
  <c r="I56" i="4" s="1"/>
  <c r="F55" i="4"/>
  <c r="G55" i="4" s="1"/>
  <c r="I55" i="4" s="1"/>
  <c r="F54" i="4"/>
  <c r="G54" i="4" s="1"/>
  <c r="I54" i="4" s="1"/>
  <c r="F53" i="4"/>
  <c r="G53" i="4" s="1"/>
  <c r="I53" i="4" s="1"/>
  <c r="F52" i="4"/>
  <c r="G52" i="4" s="1"/>
  <c r="I52" i="4" s="1"/>
  <c r="F51" i="4"/>
  <c r="G51" i="4" s="1"/>
  <c r="I51" i="4" s="1"/>
  <c r="G50" i="4"/>
  <c r="I50" i="4" s="1"/>
  <c r="F50" i="4"/>
  <c r="G45" i="4"/>
  <c r="I45" i="4" s="1"/>
  <c r="G44" i="4"/>
  <c r="I44" i="4" s="1"/>
  <c r="G43" i="4"/>
  <c r="I43" i="4" s="1"/>
  <c r="G42" i="4"/>
  <c r="I42" i="4" s="1"/>
  <c r="G41" i="4"/>
  <c r="I41" i="4" s="1"/>
  <c r="G40" i="4"/>
  <c r="I40" i="4" s="1"/>
  <c r="G39" i="4"/>
  <c r="I39" i="4" s="1"/>
  <c r="G38" i="4"/>
  <c r="I38" i="4" s="1"/>
  <c r="G37" i="4"/>
  <c r="I37" i="4" s="1"/>
  <c r="G36" i="4"/>
  <c r="I36" i="4" s="1"/>
  <c r="F31" i="4"/>
  <c r="G31" i="4" s="1"/>
  <c r="I31" i="4" s="1"/>
  <c r="F30" i="4"/>
  <c r="G30" i="4" s="1"/>
  <c r="I30" i="4" s="1"/>
  <c r="G29" i="4"/>
  <c r="I29" i="4" s="1"/>
  <c r="F29" i="4"/>
  <c r="F28" i="4"/>
  <c r="G28" i="4" s="1"/>
  <c r="I28" i="4" s="1"/>
  <c r="F27" i="4"/>
  <c r="G27" i="4" s="1"/>
  <c r="I27" i="4" s="1"/>
  <c r="F26" i="4"/>
  <c r="G26" i="4" s="1"/>
  <c r="I26" i="4" s="1"/>
  <c r="F25" i="4"/>
  <c r="G25" i="4" s="1"/>
  <c r="I25" i="4" s="1"/>
  <c r="F24" i="4"/>
  <c r="G24" i="4" s="1"/>
  <c r="I24" i="4" s="1"/>
  <c r="F23" i="4"/>
  <c r="G23" i="4" s="1"/>
  <c r="I23" i="4" s="1"/>
  <c r="F22" i="4"/>
  <c r="G22" i="4" s="1"/>
  <c r="G159" i="3"/>
  <c r="G158" i="3"/>
  <c r="G157" i="3"/>
  <c r="G156" i="3"/>
  <c r="G155" i="3"/>
  <c r="G154" i="3"/>
  <c r="G153" i="3"/>
  <c r="G152" i="3"/>
  <c r="G147" i="3"/>
  <c r="G146" i="3"/>
  <c r="G145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I97" i="3"/>
  <c r="G99" i="3"/>
  <c r="G98" i="3"/>
  <c r="G97" i="3"/>
  <c r="G88" i="3"/>
  <c r="G87" i="3"/>
  <c r="G86" i="3"/>
  <c r="G85" i="3"/>
  <c r="G84" i="3"/>
  <c r="G83" i="3"/>
  <c r="G82" i="3"/>
  <c r="G81" i="3"/>
  <c r="G80" i="3"/>
  <c r="G79" i="3"/>
  <c r="G72" i="3"/>
  <c r="G68" i="3"/>
  <c r="G67" i="3"/>
  <c r="G64" i="3"/>
  <c r="F73" i="3"/>
  <c r="G73" i="3" s="1"/>
  <c r="F72" i="3"/>
  <c r="F71" i="3"/>
  <c r="G71" i="3" s="1"/>
  <c r="F70" i="3"/>
  <c r="G70" i="3" s="1"/>
  <c r="F69" i="3"/>
  <c r="G69" i="3" s="1"/>
  <c r="F68" i="3"/>
  <c r="F67" i="3"/>
  <c r="F66" i="3"/>
  <c r="G66" i="3" s="1"/>
  <c r="F65" i="3"/>
  <c r="G65" i="3" s="1"/>
  <c r="F64" i="3"/>
  <c r="G45" i="3"/>
  <c r="G44" i="3"/>
  <c r="G43" i="3"/>
  <c r="G42" i="3"/>
  <c r="G41" i="3"/>
  <c r="G40" i="3"/>
  <c r="G39" i="3"/>
  <c r="G38" i="3"/>
  <c r="G37" i="3"/>
  <c r="G36" i="3"/>
  <c r="I36" i="3" s="1"/>
  <c r="G32" i="4" l="1"/>
  <c r="I22" i="4"/>
  <c r="I32" i="4" s="1"/>
  <c r="I140" i="4"/>
  <c r="G100" i="6"/>
  <c r="G74" i="6"/>
  <c r="I137" i="6"/>
  <c r="K137" i="6" s="1"/>
  <c r="K140" i="6" s="1"/>
  <c r="I97" i="6"/>
  <c r="K97" i="6" s="1"/>
  <c r="M97" i="6" s="1"/>
  <c r="O97" i="6" s="1"/>
  <c r="G126" i="6"/>
  <c r="G161" i="6"/>
  <c r="G162" i="6" s="1"/>
  <c r="I114" i="6"/>
  <c r="I126" i="6" s="1"/>
  <c r="I130" i="6"/>
  <c r="K130" i="6" s="1"/>
  <c r="M130" i="6" s="1"/>
  <c r="I152" i="6"/>
  <c r="K152" i="6" s="1"/>
  <c r="G148" i="6"/>
  <c r="M145" i="6"/>
  <c r="K148" i="6"/>
  <c r="G32" i="6"/>
  <c r="I22" i="6"/>
  <c r="M152" i="6"/>
  <c r="K161" i="6"/>
  <c r="K162" i="6" s="1"/>
  <c r="G89" i="6"/>
  <c r="I79" i="6"/>
  <c r="G46" i="6"/>
  <c r="M137" i="6"/>
  <c r="G60" i="6"/>
  <c r="I50" i="6"/>
  <c r="I140" i="6"/>
  <c r="I148" i="6"/>
  <c r="I161" i="6"/>
  <c r="I162" i="6" s="1"/>
  <c r="I64" i="6"/>
  <c r="I36" i="6"/>
  <c r="K98" i="6"/>
  <c r="M98" i="6" s="1"/>
  <c r="O98" i="6" s="1"/>
  <c r="K114" i="5"/>
  <c r="K126" i="5" s="1"/>
  <c r="I126" i="5"/>
  <c r="K22" i="5"/>
  <c r="K32" i="5" s="1"/>
  <c r="I32" i="5"/>
  <c r="I50" i="5"/>
  <c r="G60" i="5"/>
  <c r="I36" i="5"/>
  <c r="G46" i="5"/>
  <c r="I64" i="5"/>
  <c r="G74" i="5"/>
  <c r="I148" i="5"/>
  <c r="K145" i="5"/>
  <c r="K148" i="5" s="1"/>
  <c r="I79" i="5"/>
  <c r="G148" i="5"/>
  <c r="I132" i="5"/>
  <c r="G32" i="5"/>
  <c r="I137" i="5"/>
  <c r="I152" i="5"/>
  <c r="I97" i="5"/>
  <c r="I126" i="4"/>
  <c r="I148" i="4"/>
  <c r="G46" i="4"/>
  <c r="I132" i="4"/>
  <c r="I60" i="4"/>
  <c r="I46" i="4"/>
  <c r="G89" i="4"/>
  <c r="G60" i="4"/>
  <c r="G74" i="4"/>
  <c r="I89" i="4"/>
  <c r="I74" i="4"/>
  <c r="G126" i="4"/>
  <c r="I97" i="4"/>
  <c r="I100" i="4" s="1"/>
  <c r="I152" i="4"/>
  <c r="I161" i="4" s="1"/>
  <c r="I162" i="4" s="1"/>
  <c r="G159" i="1"/>
  <c r="G158" i="1"/>
  <c r="G157" i="1"/>
  <c r="G156" i="1"/>
  <c r="G155" i="1"/>
  <c r="G154" i="1"/>
  <c r="G153" i="1"/>
  <c r="G152" i="1"/>
  <c r="G147" i="1"/>
  <c r="G146" i="1"/>
  <c r="G145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99" i="1"/>
  <c r="G98" i="1"/>
  <c r="G97" i="1"/>
  <c r="G88" i="1"/>
  <c r="G87" i="1"/>
  <c r="G86" i="1"/>
  <c r="G85" i="1"/>
  <c r="G84" i="1"/>
  <c r="G83" i="1"/>
  <c r="G82" i="1"/>
  <c r="G81" i="1"/>
  <c r="G80" i="1"/>
  <c r="G79" i="1"/>
  <c r="G73" i="1"/>
  <c r="G72" i="1"/>
  <c r="G65" i="1"/>
  <c r="G64" i="1"/>
  <c r="F73" i="1"/>
  <c r="F72" i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F64" i="1"/>
  <c r="G45" i="1"/>
  <c r="G44" i="1"/>
  <c r="G43" i="1"/>
  <c r="G42" i="1"/>
  <c r="G41" i="1"/>
  <c r="G40" i="1"/>
  <c r="G39" i="1"/>
  <c r="G38" i="1"/>
  <c r="G37" i="1"/>
  <c r="G36" i="1"/>
  <c r="M140" i="6" l="1"/>
  <c r="O137" i="6"/>
  <c r="M148" i="6"/>
  <c r="O145" i="6"/>
  <c r="M132" i="6"/>
  <c r="O130" i="6"/>
  <c r="M161" i="6"/>
  <c r="M162" i="6" s="1"/>
  <c r="O152" i="6"/>
  <c r="G92" i="4"/>
  <c r="G164" i="4" s="1"/>
  <c r="G169" i="4" s="1"/>
  <c r="I132" i="6"/>
  <c r="K114" i="6"/>
  <c r="M114" i="6" s="1"/>
  <c r="O114" i="6" s="1"/>
  <c r="K132" i="6"/>
  <c r="I100" i="6"/>
  <c r="G165" i="6"/>
  <c r="G92" i="6"/>
  <c r="I89" i="6"/>
  <c r="K79" i="6"/>
  <c r="I46" i="6"/>
  <c r="K36" i="6"/>
  <c r="K50" i="6"/>
  <c r="I60" i="6"/>
  <c r="K126" i="6"/>
  <c r="M100" i="6"/>
  <c r="I74" i="6"/>
  <c r="K64" i="6"/>
  <c r="K100" i="6"/>
  <c r="I32" i="6"/>
  <c r="K22" i="6"/>
  <c r="I46" i="5"/>
  <c r="K36" i="5"/>
  <c r="K46" i="5" s="1"/>
  <c r="K92" i="5" s="1"/>
  <c r="K164" i="5" s="1"/>
  <c r="K169" i="5" s="1"/>
  <c r="G165" i="5"/>
  <c r="G92" i="5"/>
  <c r="G164" i="5" s="1"/>
  <c r="G169" i="5" s="1"/>
  <c r="I161" i="5"/>
  <c r="I162" i="5" s="1"/>
  <c r="K152" i="5"/>
  <c r="K161" i="5" s="1"/>
  <c r="K162" i="5" s="1"/>
  <c r="I89" i="5"/>
  <c r="K79" i="5"/>
  <c r="K89" i="5" s="1"/>
  <c r="K50" i="5"/>
  <c r="K60" i="5" s="1"/>
  <c r="I60" i="5"/>
  <c r="I140" i="5"/>
  <c r="K137" i="5"/>
  <c r="K140" i="5" s="1"/>
  <c r="K64" i="5"/>
  <c r="K74" i="5" s="1"/>
  <c r="I74" i="5"/>
  <c r="I100" i="5"/>
  <c r="K97" i="5"/>
  <c r="K100" i="5" s="1"/>
  <c r="I92" i="4"/>
  <c r="I164" i="4" s="1"/>
  <c r="I169" i="4" s="1"/>
  <c r="I165" i="4"/>
  <c r="G165" i="4"/>
  <c r="G168" i="4" s="1"/>
  <c r="G46" i="1"/>
  <c r="I92" i="5" l="1"/>
  <c r="I164" i="5" s="1"/>
  <c r="I169" i="5" s="1"/>
  <c r="I165" i="5"/>
  <c r="I168" i="5" s="1"/>
  <c r="M126" i="6"/>
  <c r="K32" i="6"/>
  <c r="M22" i="6"/>
  <c r="M32" i="6" s="1"/>
  <c r="I165" i="6"/>
  <c r="I92" i="6"/>
  <c r="I164" i="6" s="1"/>
  <c r="I169" i="6" s="1"/>
  <c r="K60" i="6"/>
  <c r="M50" i="6"/>
  <c r="K46" i="6"/>
  <c r="M36" i="6"/>
  <c r="K74" i="6"/>
  <c r="M64" i="6"/>
  <c r="K89" i="6"/>
  <c r="M79" i="6"/>
  <c r="M164" i="6"/>
  <c r="M169" i="6" s="1"/>
  <c r="G164" i="6"/>
  <c r="G169" i="6" s="1"/>
  <c r="G168" i="6" s="1"/>
  <c r="K165" i="5"/>
  <c r="K168" i="5" s="1"/>
  <c r="G168" i="5"/>
  <c r="I168" i="4"/>
  <c r="M59" i="5"/>
  <c r="M58" i="5"/>
  <c r="M57" i="5"/>
  <c r="M56" i="5"/>
  <c r="M55" i="5"/>
  <c r="M54" i="5"/>
  <c r="M53" i="5"/>
  <c r="M52" i="5"/>
  <c r="M51" i="5"/>
  <c r="K59" i="4"/>
  <c r="K58" i="4"/>
  <c r="K57" i="4"/>
  <c r="K56" i="4"/>
  <c r="K55" i="4"/>
  <c r="K54" i="4"/>
  <c r="K53" i="4"/>
  <c r="K52" i="4"/>
  <c r="K51" i="4"/>
  <c r="F59" i="3"/>
  <c r="F58" i="3"/>
  <c r="F57" i="3"/>
  <c r="F56" i="3"/>
  <c r="F55" i="3"/>
  <c r="G55" i="3" s="1"/>
  <c r="I55" i="3" s="1"/>
  <c r="I54" i="3"/>
  <c r="F54" i="3"/>
  <c r="G54" i="3" s="1"/>
  <c r="F53" i="3"/>
  <c r="G53" i="3" s="1"/>
  <c r="I53" i="3" s="1"/>
  <c r="F52" i="3"/>
  <c r="G52" i="3" s="1"/>
  <c r="I52" i="3" s="1"/>
  <c r="F51" i="3"/>
  <c r="F50" i="3"/>
  <c r="G50" i="3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6" i="3" l="1"/>
  <c r="I56" i="3" s="1"/>
  <c r="G57" i="3"/>
  <c r="I57" i="3" s="1"/>
  <c r="G51" i="3"/>
  <c r="I51" i="3" s="1"/>
  <c r="G58" i="3"/>
  <c r="I58" i="3" s="1"/>
  <c r="G59" i="3"/>
  <c r="I59" i="3" s="1"/>
  <c r="G50" i="1"/>
  <c r="G60" i="1" s="1"/>
  <c r="M74" i="6"/>
  <c r="O64" i="6"/>
  <c r="M60" i="6"/>
  <c r="O50" i="6"/>
  <c r="M46" i="6"/>
  <c r="O36" i="6"/>
  <c r="M89" i="6"/>
  <c r="O79" i="6"/>
  <c r="I168" i="6"/>
  <c r="K165" i="6"/>
  <c r="K92" i="6"/>
  <c r="K164" i="6" s="1"/>
  <c r="K169" i="6" s="1"/>
  <c r="I50" i="3"/>
  <c r="G60" i="3" l="1"/>
  <c r="I60" i="3"/>
  <c r="M165" i="6"/>
  <c r="M168" i="6" s="1"/>
  <c r="M92" i="6"/>
  <c r="K168" i="6"/>
  <c r="K50" i="4"/>
  <c r="K60" i="4" s="1"/>
  <c r="M50" i="5" l="1"/>
  <c r="M60" i="5" s="1"/>
  <c r="O60" i="6" l="1"/>
  <c r="O24" i="6" l="1"/>
  <c r="O25" i="6"/>
  <c r="O26" i="6"/>
  <c r="O27" i="6"/>
  <c r="O28" i="6"/>
  <c r="O29" i="6"/>
  <c r="O30" i="6"/>
  <c r="O31" i="6"/>
  <c r="O39" i="6"/>
  <c r="O40" i="6"/>
  <c r="O41" i="6"/>
  <c r="O42" i="6"/>
  <c r="O43" i="6"/>
  <c r="O44" i="6"/>
  <c r="O45" i="6"/>
  <c r="O109" i="6"/>
  <c r="M23" i="5"/>
  <c r="M24" i="5"/>
  <c r="M25" i="5"/>
  <c r="M26" i="5"/>
  <c r="M27" i="5"/>
  <c r="M28" i="5"/>
  <c r="M29" i="5"/>
  <c r="M30" i="5"/>
  <c r="M31" i="5"/>
  <c r="M37" i="5"/>
  <c r="M38" i="5"/>
  <c r="M39" i="5"/>
  <c r="M40" i="5"/>
  <c r="M41" i="5"/>
  <c r="M42" i="5"/>
  <c r="M44" i="5"/>
  <c r="M45" i="5"/>
  <c r="M64" i="5"/>
  <c r="M66" i="5"/>
  <c r="M67" i="5"/>
  <c r="M68" i="5"/>
  <c r="M69" i="5"/>
  <c r="M70" i="5"/>
  <c r="M71" i="5"/>
  <c r="M72" i="5"/>
  <c r="M73" i="5"/>
  <c r="M79" i="5"/>
  <c r="M80" i="5"/>
  <c r="M81" i="5"/>
  <c r="M82" i="5"/>
  <c r="M83" i="5"/>
  <c r="M84" i="5"/>
  <c r="M85" i="5"/>
  <c r="M86" i="5"/>
  <c r="M87" i="5"/>
  <c r="M88" i="5"/>
  <c r="M98" i="5"/>
  <c r="M99" i="5"/>
  <c r="M109" i="5"/>
  <c r="M115" i="5"/>
  <c r="M116" i="5"/>
  <c r="M117" i="5"/>
  <c r="M118" i="5"/>
  <c r="M119" i="5"/>
  <c r="M120" i="5"/>
  <c r="M121" i="5"/>
  <c r="M122" i="5"/>
  <c r="M123" i="5"/>
  <c r="M124" i="5"/>
  <c r="M125" i="5"/>
  <c r="M131" i="5"/>
  <c r="M138" i="5"/>
  <c r="M139" i="5"/>
  <c r="M146" i="5"/>
  <c r="M147" i="5"/>
  <c r="M152" i="5"/>
  <c r="M153" i="5"/>
  <c r="M155" i="5"/>
  <c r="M156" i="5"/>
  <c r="M157" i="5"/>
  <c r="M158" i="5"/>
  <c r="M159" i="5"/>
  <c r="M160" i="5"/>
  <c r="K23" i="4"/>
  <c r="K24" i="4"/>
  <c r="K25" i="4"/>
  <c r="K26" i="4"/>
  <c r="K27" i="4"/>
  <c r="K28" i="4"/>
  <c r="K29" i="4"/>
  <c r="K30" i="4"/>
  <c r="K31" i="4"/>
  <c r="K37" i="4"/>
  <c r="K38" i="4"/>
  <c r="K39" i="4"/>
  <c r="K40" i="4"/>
  <c r="K41" i="4"/>
  <c r="K42" i="4"/>
  <c r="K43" i="4"/>
  <c r="K44" i="4"/>
  <c r="K45" i="4"/>
  <c r="K64" i="4"/>
  <c r="K66" i="4"/>
  <c r="K67" i="4"/>
  <c r="K68" i="4"/>
  <c r="K69" i="4"/>
  <c r="K70" i="4"/>
  <c r="K71" i="4"/>
  <c r="K72" i="4"/>
  <c r="K73" i="4"/>
  <c r="K79" i="4"/>
  <c r="K80" i="4"/>
  <c r="K82" i="4"/>
  <c r="K83" i="4"/>
  <c r="K84" i="4"/>
  <c r="K85" i="4"/>
  <c r="K86" i="4"/>
  <c r="K87" i="4"/>
  <c r="K88" i="4"/>
  <c r="K97" i="4"/>
  <c r="K99" i="4"/>
  <c r="K109" i="4"/>
  <c r="K114" i="4"/>
  <c r="K116" i="4"/>
  <c r="K117" i="4"/>
  <c r="K118" i="4"/>
  <c r="K119" i="4"/>
  <c r="K120" i="4"/>
  <c r="K121" i="4"/>
  <c r="K122" i="4"/>
  <c r="K123" i="4"/>
  <c r="K124" i="4"/>
  <c r="K125" i="4"/>
  <c r="K130" i="4"/>
  <c r="K131" i="4"/>
  <c r="K137" i="4"/>
  <c r="K139" i="4"/>
  <c r="K145" i="4"/>
  <c r="K146" i="4"/>
  <c r="K147" i="4"/>
  <c r="K152" i="4"/>
  <c r="K153" i="4"/>
  <c r="K155" i="4"/>
  <c r="K156" i="4"/>
  <c r="K157" i="4"/>
  <c r="K158" i="4"/>
  <c r="K159" i="4"/>
  <c r="K160" i="4"/>
  <c r="F22" i="3"/>
  <c r="G22" i="3" s="1"/>
  <c r="F23" i="3"/>
  <c r="F24" i="3"/>
  <c r="F25" i="3"/>
  <c r="F26" i="3"/>
  <c r="F27" i="3"/>
  <c r="F28" i="3"/>
  <c r="F29" i="3"/>
  <c r="F30" i="3"/>
  <c r="F31" i="3"/>
  <c r="I37" i="3"/>
  <c r="I38" i="3"/>
  <c r="I39" i="3"/>
  <c r="I40" i="3"/>
  <c r="I41" i="3"/>
  <c r="I42" i="3"/>
  <c r="I43" i="3"/>
  <c r="I44" i="3"/>
  <c r="I45" i="3"/>
  <c r="I64" i="3"/>
  <c r="I65" i="3"/>
  <c r="I66" i="3"/>
  <c r="I67" i="3"/>
  <c r="I68" i="3"/>
  <c r="I69" i="3"/>
  <c r="I70" i="3"/>
  <c r="I71" i="3"/>
  <c r="I72" i="3"/>
  <c r="I73" i="3"/>
  <c r="F79" i="3"/>
  <c r="I79" i="3" s="1"/>
  <c r="F80" i="3"/>
  <c r="I80" i="3" s="1"/>
  <c r="F81" i="3"/>
  <c r="I81" i="3" s="1"/>
  <c r="F82" i="3"/>
  <c r="I82" i="3" s="1"/>
  <c r="F83" i="3"/>
  <c r="I83" i="3" s="1"/>
  <c r="F84" i="3"/>
  <c r="I84" i="3" s="1"/>
  <c r="F85" i="3"/>
  <c r="I85" i="3" s="1"/>
  <c r="F86" i="3"/>
  <c r="I86" i="3" s="1"/>
  <c r="F87" i="3"/>
  <c r="I87" i="3" s="1"/>
  <c r="F88" i="3"/>
  <c r="I88" i="3" s="1"/>
  <c r="I98" i="3"/>
  <c r="I99" i="3"/>
  <c r="G109" i="3"/>
  <c r="I109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G130" i="3"/>
  <c r="I130" i="3" s="1"/>
  <c r="G131" i="3"/>
  <c r="I131" i="3" s="1"/>
  <c r="G137" i="3"/>
  <c r="I137" i="3" s="1"/>
  <c r="G138" i="3"/>
  <c r="I138" i="3" s="1"/>
  <c r="G139" i="3"/>
  <c r="I139" i="3" s="1"/>
  <c r="I145" i="3"/>
  <c r="I147" i="3"/>
  <c r="I152" i="3"/>
  <c r="I153" i="3"/>
  <c r="I154" i="3"/>
  <c r="I155" i="3"/>
  <c r="I156" i="3"/>
  <c r="I157" i="3"/>
  <c r="I158" i="3"/>
  <c r="I159" i="3"/>
  <c r="G160" i="3"/>
  <c r="I160" i="3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79" i="1"/>
  <c r="F80" i="1"/>
  <c r="F81" i="1"/>
  <c r="F82" i="1"/>
  <c r="F83" i="1"/>
  <c r="F84" i="1"/>
  <c r="F85" i="1"/>
  <c r="F86" i="1"/>
  <c r="F87" i="1"/>
  <c r="F88" i="1"/>
  <c r="G109" i="1"/>
  <c r="G130" i="1"/>
  <c r="G131" i="1"/>
  <c r="G137" i="1"/>
  <c r="G138" i="1"/>
  <c r="G139" i="1"/>
  <c r="G160" i="1"/>
  <c r="K115" i="4"/>
  <c r="M154" i="5"/>
  <c r="I30" i="3" l="1"/>
  <c r="G30" i="3"/>
  <c r="I29" i="3"/>
  <c r="G29" i="3"/>
  <c r="I28" i="3"/>
  <c r="G28" i="3"/>
  <c r="I27" i="3"/>
  <c r="G27" i="3"/>
  <c r="I26" i="3"/>
  <c r="G26" i="3"/>
  <c r="I74" i="3"/>
  <c r="G25" i="3"/>
  <c r="I25" i="3" s="1"/>
  <c r="G24" i="3"/>
  <c r="I24" i="3" s="1"/>
  <c r="G31" i="3"/>
  <c r="I31" i="3" s="1"/>
  <c r="G23" i="3"/>
  <c r="I23" i="3" s="1"/>
  <c r="G32" i="1"/>
  <c r="G140" i="3"/>
  <c r="I132" i="3"/>
  <c r="O148" i="6"/>
  <c r="O140" i="6"/>
  <c r="M89" i="5"/>
  <c r="G140" i="1"/>
  <c r="G132" i="1"/>
  <c r="K126" i="4"/>
  <c r="K36" i="4"/>
  <c r="K46" i="4" s="1"/>
  <c r="K22" i="4"/>
  <c r="K32" i="4" s="1"/>
  <c r="K81" i="4"/>
  <c r="K89" i="4" s="1"/>
  <c r="K65" i="4"/>
  <c r="K74" i="4" s="1"/>
  <c r="K148" i="4"/>
  <c r="K154" i="4"/>
  <c r="K161" i="4" s="1"/>
  <c r="K162" i="4" s="1"/>
  <c r="M43" i="5"/>
  <c r="M22" i="5"/>
  <c r="M32" i="5" s="1"/>
  <c r="M97" i="5"/>
  <c r="M100" i="5" s="1"/>
  <c r="M36" i="5"/>
  <c r="M161" i="5"/>
  <c r="M162" i="5" s="1"/>
  <c r="O132" i="6"/>
  <c r="O37" i="6"/>
  <c r="O23" i="6"/>
  <c r="O161" i="6"/>
  <c r="O162" i="6" s="1"/>
  <c r="I100" i="3"/>
  <c r="G132" i="3"/>
  <c r="I46" i="3"/>
  <c r="I140" i="3"/>
  <c r="G89" i="3"/>
  <c r="I161" i="3"/>
  <c r="I162" i="3" s="1"/>
  <c r="I22" i="3"/>
  <c r="G100" i="3"/>
  <c r="I126" i="3"/>
  <c r="G148" i="1"/>
  <c r="G161" i="1"/>
  <c r="G100" i="1"/>
  <c r="G74" i="1"/>
  <c r="M65" i="5"/>
  <c r="M74" i="5" s="1"/>
  <c r="G89" i="1"/>
  <c r="I89" i="3"/>
  <c r="K98" i="4"/>
  <c r="K100" i="4" s="1"/>
  <c r="G162" i="1"/>
  <c r="G161" i="3"/>
  <c r="G162" i="3" s="1"/>
  <c r="I146" i="3"/>
  <c r="I148" i="3" s="1"/>
  <c r="G148" i="3"/>
  <c r="O126" i="6"/>
  <c r="G46" i="3"/>
  <c r="G126" i="3"/>
  <c r="G126" i="1"/>
  <c r="G74" i="3"/>
  <c r="K132" i="4"/>
  <c r="G32" i="3" l="1"/>
  <c r="I32" i="3"/>
  <c r="G165" i="1"/>
  <c r="G92" i="1"/>
  <c r="A167" i="1" s="1"/>
  <c r="G169" i="1" s="1"/>
  <c r="G168" i="1" s="1"/>
  <c r="K92" i="4"/>
  <c r="K164" i="4" s="1"/>
  <c r="K169" i="4" s="1"/>
  <c r="I92" i="3"/>
  <c r="I164" i="3" s="1"/>
  <c r="I169" i="3" s="1"/>
  <c r="I165" i="3"/>
  <c r="G92" i="3"/>
  <c r="G164" i="3" s="1"/>
  <c r="G169" i="3" s="1"/>
  <c r="G165" i="3"/>
  <c r="M46" i="5"/>
  <c r="M130" i="5"/>
  <c r="M132" i="5" s="1"/>
  <c r="M145" i="5"/>
  <c r="M148" i="5" s="1"/>
  <c r="M137" i="5"/>
  <c r="M140" i="5" s="1"/>
  <c r="K138" i="4"/>
  <c r="K140" i="4" s="1"/>
  <c r="K165" i="4" s="1"/>
  <c r="M92" i="5" l="1"/>
  <c r="O74" i="6"/>
  <c r="O100" i="6"/>
  <c r="G168" i="3"/>
  <c r="M164" i="5"/>
  <c r="M169" i="5" s="1"/>
  <c r="O38" i="6"/>
  <c r="O46" i="6" s="1"/>
  <c r="M114" i="5"/>
  <c r="M126" i="5" s="1"/>
  <c r="M165" i="5" s="1"/>
  <c r="I168" i="3"/>
  <c r="O22" i="6"/>
  <c r="O32" i="6" s="1"/>
  <c r="K168" i="4"/>
  <c r="M168" i="5" l="1"/>
  <c r="O89" i="6"/>
  <c r="O165" i="6" s="1"/>
  <c r="O92" i="6" l="1"/>
  <c r="O164" i="6" s="1"/>
  <c r="O169" i="6" s="1"/>
  <c r="O168" i="6" l="1"/>
</calcChain>
</file>

<file path=xl/sharedStrings.xml><?xml version="1.0" encoding="utf-8"?>
<sst xmlns="http://schemas.openxmlformats.org/spreadsheetml/2006/main" count="696" uniqueCount="73">
  <si>
    <t>Personnel</t>
  </si>
  <si>
    <t>Annual Salary</t>
  </si>
  <si>
    <t>Name</t>
  </si>
  <si>
    <t>% Effort</t>
  </si>
  <si>
    <t>Year 1</t>
  </si>
  <si>
    <t>Subtotals</t>
  </si>
  <si>
    <t>Rate Per Hour</t>
  </si>
  <si>
    <t>Hrs. Worked</t>
  </si>
  <si>
    <t>Nonfringe &amp; Students</t>
  </si>
  <si>
    <t>Hourly Fringe Rate</t>
  </si>
  <si>
    <t>F&amp;A Rate</t>
  </si>
  <si>
    <t>Consultants</t>
  </si>
  <si>
    <t>(Names)</t>
  </si>
  <si>
    <t xml:space="preserve"> </t>
  </si>
  <si>
    <t>(Itemize)</t>
  </si>
  <si>
    <t>Supplies</t>
  </si>
  <si>
    <t>Patient Care</t>
  </si>
  <si>
    <t>Inpatient</t>
  </si>
  <si>
    <t>Outpatient</t>
  </si>
  <si>
    <t xml:space="preserve">Subtotals </t>
  </si>
  <si>
    <t>Alterations/Renovations</t>
  </si>
  <si>
    <t>Travel</t>
  </si>
  <si>
    <t>Other</t>
  </si>
  <si>
    <t>Tuition</t>
  </si>
  <si>
    <t>Total Costs</t>
  </si>
  <si>
    <t>Enter data in year 1 and it will be projected in all future years using the indicated increment.</t>
  </si>
  <si>
    <t xml:space="preserve">For a 1 year only expense, the work-around is to enter in the following year a negative amount </t>
  </si>
  <si>
    <t>equal to the inflated amount of that one time cost.</t>
  </si>
  <si>
    <t>Complements of Virginia Commonwealth University</t>
  </si>
  <si>
    <t>Data may be entered in any future year and it will be projected to the end.</t>
  </si>
  <si>
    <t xml:space="preserve">Increment Rate </t>
  </si>
  <si>
    <t>Non Personnel</t>
  </si>
  <si>
    <t>Personnel Total</t>
  </si>
  <si>
    <t>This worksheet computes benefits and F&amp;A costs for each budget line, rather than showing</t>
  </si>
  <si>
    <t>them as separate cost categories.  It is NOT to be used for federal sponsors.</t>
  </si>
  <si>
    <t>Total Direct</t>
  </si>
  <si>
    <t>Total Indirect</t>
  </si>
  <si>
    <t>Cost</t>
  </si>
  <si>
    <t>Equipment (&gt;$5,000 each)</t>
  </si>
  <si>
    <t>(Itemize, budget in year desired)</t>
  </si>
  <si>
    <t>Rent</t>
  </si>
  <si>
    <t>Summer &amp; Part-Time Faculty</t>
  </si>
  <si>
    <t>Year 2</t>
  </si>
  <si>
    <t>Year 3</t>
  </si>
  <si>
    <t>Year 4</t>
  </si>
  <si>
    <t>Year 5</t>
  </si>
  <si>
    <t>"Loaded" Proposal Budget Worksheet, 5 Year Project</t>
  </si>
  <si>
    <t>Hourly</t>
  </si>
  <si>
    <t>Full-Time VCU Student</t>
  </si>
  <si>
    <t>**Facilities &amp; Administration (F&amp;A) Rates (O/C = On campus; Off/C = Off Campus)</t>
  </si>
  <si>
    <t>O/C Research</t>
  </si>
  <si>
    <t>Off/C Research</t>
  </si>
  <si>
    <t>O/C Instruction</t>
  </si>
  <si>
    <t>Off/C Instruction</t>
  </si>
  <si>
    <t>O/C Other</t>
  </si>
  <si>
    <t>Off/C Other</t>
  </si>
  <si>
    <t>Restricted Rates</t>
  </si>
  <si>
    <r>
      <t>Other Rates:</t>
    </r>
    <r>
      <rPr>
        <sz val="8"/>
        <rFont val="Arial"/>
        <family val="2"/>
      </rPr>
      <t xml:space="preserve"> Industry Sponsored Clinical Trial</t>
    </r>
  </si>
  <si>
    <r>
      <t>Other Rates:</t>
    </r>
    <r>
      <rPr>
        <sz val="8"/>
        <rFont val="Arial"/>
        <family val="2"/>
      </rPr>
      <t xml:space="preserve"> Sponsor Restricted Other</t>
    </r>
  </si>
  <si>
    <r>
      <t>Other Rates:</t>
    </r>
    <r>
      <rPr>
        <sz val="8"/>
        <rFont val="Arial"/>
        <family val="2"/>
      </rPr>
      <t xml:space="preserve"> Sponsor Restricted Local</t>
    </r>
  </si>
  <si>
    <r>
      <t>Other Rates:</t>
    </r>
    <r>
      <rPr>
        <sz val="8"/>
        <rFont val="Arial"/>
        <family val="2"/>
      </rPr>
      <t xml:space="preserve"> Sponsor Restricted Training</t>
    </r>
  </si>
  <si>
    <r>
      <t>Other Rates:</t>
    </r>
    <r>
      <rPr>
        <sz val="8"/>
        <rFont val="Arial"/>
        <family val="2"/>
      </rPr>
      <t xml:space="preserve"> Sponsor Restricted</t>
    </r>
  </si>
  <si>
    <r>
      <t>Other Rates:</t>
    </r>
    <r>
      <rPr>
        <sz val="8"/>
        <rFont val="Arial"/>
      </rPr>
      <t xml:space="preserve">  No F&amp;A Allowed by Sponsor</t>
    </r>
  </si>
  <si>
    <r>
      <t>Other Rates:</t>
    </r>
    <r>
      <rPr>
        <sz val="8"/>
        <rFont val="Arial"/>
        <family val="2"/>
      </rPr>
      <t xml:space="preserve"> Legacy On Campus Res</t>
    </r>
  </si>
  <si>
    <t>Post Doc</t>
  </si>
  <si>
    <t>Post Doc Fringe</t>
  </si>
  <si>
    <t>07/01/20 – 06/30/2023</t>
  </si>
  <si>
    <t xml:space="preserve">Fac. Class.  &amp;  UAP Fringe </t>
  </si>
  <si>
    <t>Faculty, Classified, &amp; UAP Staff</t>
  </si>
  <si>
    <t>Faculty, Classified, &amp; UAP</t>
  </si>
  <si>
    <t>Postdoctoral</t>
  </si>
  <si>
    <t xml:space="preserve">Hourly </t>
  </si>
  <si>
    <t>Fringe Benefits Rate Non-Sponsored and Sponsored 07/01/2021-06/30/2022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</si>
</sst>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sz val="16"/>
      <color indexed="8"/>
      <name val="Arial"/>
      <family val="2"/>
    </font>
    <font>
      <sz val="10"/>
      <color indexed="8"/>
      <name val="Arial"/>
      <family val="2"/>
    </font>
    <font>
      <i/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.5"/>
      <color indexed="63"/>
      <name val="Verdana"/>
      <family val="2"/>
    </font>
    <font>
      <sz val="8"/>
      <name val="Arial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3" fillId="2" borderId="0" xfId="0" applyFont="1" applyFill="1" applyBorder="1" applyProtection="1"/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0" fontId="5" fillId="2" borderId="0" xfId="0" applyNumberFormat="1" applyFont="1" applyFill="1" applyProtection="1"/>
    <xf numFmtId="10" fontId="5" fillId="0" borderId="0" xfId="0" applyNumberFormat="1" applyFont="1" applyProtection="1"/>
    <xf numFmtId="0" fontId="3" fillId="2" borderId="1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9" fontId="3" fillId="2" borderId="0" xfId="3" applyFont="1" applyFill="1" applyBorder="1" applyProtection="1"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0" xfId="2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9" fontId="3" fillId="2" borderId="1" xfId="3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6" fillId="2" borderId="0" xfId="2" applyNumberFormat="1" applyFont="1" applyFill="1" applyBorder="1" applyProtection="1">
      <protection locked="0"/>
    </xf>
    <xf numFmtId="3" fontId="6" fillId="2" borderId="0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3" fontId="9" fillId="2" borderId="0" xfId="0" applyNumberFormat="1" applyFont="1" applyFill="1" applyBorder="1" applyProtection="1">
      <protection locked="0"/>
    </xf>
    <xf numFmtId="5" fontId="9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5" fontId="3" fillId="2" borderId="0" xfId="0" applyNumberFormat="1" applyFont="1" applyFill="1" applyBorder="1" applyAlignment="1" applyProtection="1">
      <alignment horizontal="left"/>
      <protection locked="0"/>
    </xf>
    <xf numFmtId="3" fontId="10" fillId="2" borderId="0" xfId="0" applyNumberFormat="1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5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5" fontId="3" fillId="2" borderId="0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Border="1" applyAlignment="1">
      <alignment vertical="top" wrapText="1" shrinkToFit="1"/>
    </xf>
    <xf numFmtId="0" fontId="0" fillId="2" borderId="3" xfId="0" applyFill="1" applyBorder="1" applyProtection="1"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10" fontId="16" fillId="2" borderId="5" xfId="3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15" fillId="0" borderId="4" xfId="0" applyFont="1" applyBorder="1" applyAlignment="1">
      <alignment vertical="top" wrapText="1" shrinkToFit="1"/>
    </xf>
    <xf numFmtId="0" fontId="17" fillId="2" borderId="5" xfId="0" applyFont="1" applyFill="1" applyBorder="1" applyAlignment="1" applyProtection="1">
      <alignment horizontal="center" wrapText="1" shrinkToFit="1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10" fontId="18" fillId="2" borderId="5" xfId="0" applyNumberFormat="1" applyFont="1" applyFill="1" applyBorder="1" applyAlignment="1" applyProtection="1">
      <alignment horizontal="center" wrapText="1" shrinkToFit="1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10" fontId="16" fillId="2" borderId="7" xfId="3" applyNumberFormat="1" applyFont="1" applyFill="1" applyBorder="1" applyProtection="1">
      <protection locked="0"/>
    </xf>
    <xf numFmtId="10" fontId="19" fillId="2" borderId="5" xfId="3" applyNumberFormat="1" applyFont="1" applyFill="1" applyBorder="1" applyAlignment="1" applyProtection="1">
      <alignment horizontal="right" wrapText="1" shrinkToFit="1"/>
      <protection locked="0"/>
    </xf>
    <xf numFmtId="0" fontId="20" fillId="2" borderId="0" xfId="0" applyFont="1" applyFill="1" applyBorder="1" applyProtection="1">
      <protection locked="0"/>
    </xf>
    <xf numFmtId="10" fontId="20" fillId="2" borderId="0" xfId="3" applyNumberFormat="1" applyFont="1" applyFill="1" applyBorder="1" applyProtection="1">
      <protection locked="0"/>
    </xf>
    <xf numFmtId="10" fontId="20" fillId="0" borderId="0" xfId="0" applyNumberFormat="1" applyFont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38100</xdr:rowOff>
    </xdr:from>
    <xdr:to>
      <xdr:col>16</xdr:col>
      <xdr:colOff>466725</xdr:colOff>
      <xdr:row>7</xdr:row>
      <xdr:rowOff>152400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/>
        </xdr:cNvSpPr>
      </xdr:nvSpPr>
      <xdr:spPr bwMode="auto">
        <a:xfrm>
          <a:off x="5286375" y="38100"/>
          <a:ext cx="3895725" cy="1447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University</a:t>
          </a:r>
        </a:p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Internal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38100</xdr:rowOff>
    </xdr:from>
    <xdr:to>
      <xdr:col>16</xdr:col>
      <xdr:colOff>428625</xdr:colOff>
      <xdr:row>7</xdr:row>
      <xdr:rowOff>85725</xdr:rowOff>
    </xdr:to>
    <xdr:sp macro="" textlink="">
      <xdr:nvSpPr>
        <xdr:cNvPr id="2049" name="Word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 noChangeShapeType="1"/>
        </xdr:cNvSpPr>
      </xdr:nvSpPr>
      <xdr:spPr bwMode="auto">
        <a:xfrm>
          <a:off x="5210175" y="38100"/>
          <a:ext cx="3895725" cy="1381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University</a:t>
          </a:r>
        </a:p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Internal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28575</xdr:rowOff>
    </xdr:from>
    <xdr:to>
      <xdr:col>14</xdr:col>
      <xdr:colOff>638175</xdr:colOff>
      <xdr:row>7</xdr:row>
      <xdr:rowOff>76200</xdr:rowOff>
    </xdr:to>
    <xdr:sp macro="" textlink="">
      <xdr:nvSpPr>
        <xdr:cNvPr id="3073" name="Word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 noChangeShapeType="1"/>
        </xdr:cNvSpPr>
      </xdr:nvSpPr>
      <xdr:spPr bwMode="auto">
        <a:xfrm>
          <a:off x="5210175" y="28575"/>
          <a:ext cx="3895725" cy="1381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University</a:t>
          </a:r>
        </a:p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Internal Use Only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38100</xdr:rowOff>
    </xdr:from>
    <xdr:to>
      <xdr:col>14</xdr:col>
      <xdr:colOff>666750</xdr:colOff>
      <xdr:row>7</xdr:row>
      <xdr:rowOff>85725</xdr:rowOff>
    </xdr:to>
    <xdr:sp macro="" textlink="">
      <xdr:nvSpPr>
        <xdr:cNvPr id="4097" name="Word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 noChangeShapeType="1"/>
        </xdr:cNvSpPr>
      </xdr:nvSpPr>
      <xdr:spPr bwMode="auto">
        <a:xfrm>
          <a:off x="5238750" y="38100"/>
          <a:ext cx="3895725" cy="1381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University</a:t>
          </a:r>
        </a:p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Internal Use Only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38100</xdr:rowOff>
    </xdr:from>
    <xdr:to>
      <xdr:col>14</xdr:col>
      <xdr:colOff>676275</xdr:colOff>
      <xdr:row>7</xdr:row>
      <xdr:rowOff>85725</xdr:rowOff>
    </xdr:to>
    <xdr:sp macro="" textlink="">
      <xdr:nvSpPr>
        <xdr:cNvPr id="5121" name="Word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48275" y="38100"/>
          <a:ext cx="3895725" cy="1381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University</a:t>
          </a:r>
        </a:p>
        <a:p>
          <a:pPr algn="ctr" rtl="0"/>
          <a:r>
            <a:rPr 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Internal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2"/>
  <sheetViews>
    <sheetView zoomScaleNormal="100" workbookViewId="0">
      <selection activeCell="C14" sqref="C14"/>
    </sheetView>
  </sheetViews>
  <sheetFormatPr defaultColWidth="9.140625" defaultRowHeight="12.75" x14ac:dyDescent="0.2"/>
  <cols>
    <col min="1" max="1" width="28.28515625" style="2" customWidth="1"/>
    <col min="2" max="2" width="2.28515625" style="2" customWidth="1"/>
    <col min="3" max="3" width="14.140625" style="2" customWidth="1"/>
    <col min="4" max="4" width="2.28515625" style="2" customWidth="1"/>
    <col min="5" max="5" width="12.5703125" style="2" customWidth="1"/>
    <col min="6" max="6" width="2.28515625" style="2" customWidth="1"/>
    <col min="7" max="7" width="14.140625" style="2" customWidth="1"/>
    <col min="8" max="8" width="2.28515625" style="2" customWidth="1"/>
    <col min="9" max="9" width="14.140625" style="2" customWidth="1"/>
    <col min="10" max="13" width="2.28515625" style="2" customWidth="1"/>
    <col min="14" max="14" width="10.85546875" style="2" customWidth="1"/>
    <col min="15" max="17" width="9.140625" style="2"/>
    <col min="18" max="18" width="40.5703125" style="2" customWidth="1"/>
    <col min="19" max="19" width="10.42578125" style="2" customWidth="1"/>
    <col min="20" max="16384" width="9.140625" style="2"/>
  </cols>
  <sheetData>
    <row r="1" spans="1:19" ht="22.5" customHeight="1" x14ac:dyDescent="0.3">
      <c r="A1" s="1" t="s">
        <v>46</v>
      </c>
      <c r="G1" s="3"/>
      <c r="R1" s="45" t="s">
        <v>72</v>
      </c>
      <c r="S1" s="46"/>
    </row>
    <row r="2" spans="1:19" x14ac:dyDescent="0.2">
      <c r="A2" s="2" t="s">
        <v>33</v>
      </c>
      <c r="R2" s="47" t="s">
        <v>68</v>
      </c>
      <c r="S2" s="48">
        <v>0.40300000000000002</v>
      </c>
    </row>
    <row r="3" spans="1:19" x14ac:dyDescent="0.2">
      <c r="A3" s="2" t="s">
        <v>34</v>
      </c>
      <c r="R3" s="47" t="s">
        <v>64</v>
      </c>
      <c r="S3" s="48">
        <v>0.19800000000000001</v>
      </c>
    </row>
    <row r="4" spans="1:19" x14ac:dyDescent="0.2">
      <c r="A4" s="2" t="s">
        <v>25</v>
      </c>
      <c r="R4" s="47" t="s">
        <v>47</v>
      </c>
      <c r="S4" s="48">
        <v>8.3000000000000004E-2</v>
      </c>
    </row>
    <row r="5" spans="1:19" x14ac:dyDescent="0.2">
      <c r="A5" s="2" t="s">
        <v>29</v>
      </c>
      <c r="R5" s="47" t="s">
        <v>48</v>
      </c>
      <c r="S5" s="48">
        <v>0</v>
      </c>
    </row>
    <row r="6" spans="1:19" x14ac:dyDescent="0.2">
      <c r="A6" s="2" t="s">
        <v>26</v>
      </c>
      <c r="R6" s="49"/>
      <c r="S6" s="50"/>
    </row>
    <row r="7" spans="1:19" ht="31.5" x14ac:dyDescent="0.2">
      <c r="A7" s="2" t="s">
        <v>27</v>
      </c>
      <c r="R7" s="51" t="s">
        <v>49</v>
      </c>
      <c r="S7" s="50"/>
    </row>
    <row r="8" spans="1:19" ht="22.5" x14ac:dyDescent="0.2">
      <c r="R8" s="47"/>
      <c r="S8" s="52" t="s">
        <v>66</v>
      </c>
    </row>
    <row r="9" spans="1:19" x14ac:dyDescent="0.2">
      <c r="A9" s="4" t="s">
        <v>28</v>
      </c>
      <c r="R9" s="47" t="s">
        <v>50</v>
      </c>
      <c r="S9" s="48">
        <v>0.55249999999999999</v>
      </c>
    </row>
    <row r="10" spans="1:19" x14ac:dyDescent="0.2">
      <c r="R10" s="47" t="s">
        <v>51</v>
      </c>
      <c r="S10" s="48">
        <v>0.26</v>
      </c>
    </row>
    <row r="11" spans="1:19" s="5" customFormat="1" ht="15" x14ac:dyDescent="0.2">
      <c r="A11" s="5" t="s">
        <v>30</v>
      </c>
      <c r="B11" s="6"/>
      <c r="C11" s="7">
        <v>0.02</v>
      </c>
      <c r="E11" s="5" t="s">
        <v>31</v>
      </c>
      <c r="R11" s="47" t="s">
        <v>52</v>
      </c>
      <c r="S11" s="48">
        <v>0.47</v>
      </c>
    </row>
    <row r="12" spans="1:19" s="5" customFormat="1" ht="15" x14ac:dyDescent="0.2">
      <c r="A12" s="5" t="s">
        <v>30</v>
      </c>
      <c r="C12" s="8">
        <v>0.02</v>
      </c>
      <c r="E12" s="5" t="s">
        <v>0</v>
      </c>
      <c r="R12" s="47" t="s">
        <v>53</v>
      </c>
      <c r="S12" s="48">
        <v>0.26</v>
      </c>
    </row>
    <row r="13" spans="1:19" s="5" customFormat="1" ht="15" x14ac:dyDescent="0.2">
      <c r="A13" s="59" t="s">
        <v>67</v>
      </c>
      <c r="B13" s="59"/>
      <c r="C13" s="60">
        <v>0.40300000000000002</v>
      </c>
      <c r="R13" s="47" t="s">
        <v>54</v>
      </c>
      <c r="S13" s="48">
        <v>0.38</v>
      </c>
    </row>
    <row r="14" spans="1:19" s="5" customFormat="1" ht="15" x14ac:dyDescent="0.2">
      <c r="A14" s="59" t="s">
        <v>65</v>
      </c>
      <c r="B14" s="59"/>
      <c r="C14" s="61">
        <v>0.19800000000000001</v>
      </c>
      <c r="R14" s="47" t="s">
        <v>55</v>
      </c>
      <c r="S14" s="48">
        <v>0.26</v>
      </c>
    </row>
    <row r="15" spans="1:19" s="5" customFormat="1" ht="15" x14ac:dyDescent="0.2">
      <c r="A15" s="59" t="s">
        <v>9</v>
      </c>
      <c r="B15" s="59"/>
      <c r="C15" s="61">
        <v>8.3000000000000004E-2</v>
      </c>
      <c r="R15" s="47"/>
      <c r="S15" s="48"/>
    </row>
    <row r="16" spans="1:19" s="5" customFormat="1" ht="22.5" x14ac:dyDescent="0.2">
      <c r="B16" s="59"/>
      <c r="R16" s="53"/>
      <c r="S16" s="54" t="s">
        <v>56</v>
      </c>
    </row>
    <row r="17" spans="1:19" ht="15" x14ac:dyDescent="0.2">
      <c r="A17" s="5" t="s">
        <v>10</v>
      </c>
      <c r="B17" s="5"/>
      <c r="C17" s="7">
        <v>0.55249999999999999</v>
      </c>
      <c r="D17" s="5"/>
      <c r="E17" s="5"/>
      <c r="F17" s="5"/>
      <c r="G17" s="5"/>
      <c r="R17" s="55" t="s">
        <v>63</v>
      </c>
      <c r="S17" s="58">
        <v>0.55000000000000004</v>
      </c>
    </row>
    <row r="18" spans="1:19" x14ac:dyDescent="0.2">
      <c r="A18" s="10"/>
      <c r="B18" s="10"/>
      <c r="R18" s="55" t="s">
        <v>57</v>
      </c>
      <c r="S18" s="48">
        <v>0.3</v>
      </c>
    </row>
    <row r="19" spans="1:19" x14ac:dyDescent="0.2">
      <c r="A19" s="10" t="s">
        <v>0</v>
      </c>
      <c r="B19" s="10"/>
      <c r="R19" s="55" t="s">
        <v>58</v>
      </c>
      <c r="S19" s="48">
        <v>0.2</v>
      </c>
    </row>
    <row r="20" spans="1:19" x14ac:dyDescent="0.2">
      <c r="A20" s="11" t="s">
        <v>69</v>
      </c>
      <c r="B20" s="11"/>
      <c r="R20" s="55" t="s">
        <v>59</v>
      </c>
      <c r="S20" s="48">
        <v>0.1</v>
      </c>
    </row>
    <row r="21" spans="1:19" x14ac:dyDescent="0.2">
      <c r="A21" s="12" t="s">
        <v>2</v>
      </c>
      <c r="B21" s="13"/>
      <c r="C21" s="12" t="s">
        <v>3</v>
      </c>
      <c r="D21" s="13"/>
      <c r="E21" s="12" t="s">
        <v>1</v>
      </c>
      <c r="G21" s="14" t="s">
        <v>4</v>
      </c>
      <c r="I21" s="11"/>
      <c r="R21" s="55" t="s">
        <v>60</v>
      </c>
      <c r="S21" s="48">
        <v>0.08</v>
      </c>
    </row>
    <row r="22" spans="1:19" x14ac:dyDescent="0.2">
      <c r="C22" s="15">
        <v>0</v>
      </c>
      <c r="E22" s="16">
        <v>0</v>
      </c>
      <c r="F22" s="37">
        <f>C22*E22+((C22*E22)*C13)</f>
        <v>0</v>
      </c>
      <c r="G22" s="17">
        <f>F22+(F22*C17)</f>
        <v>0</v>
      </c>
      <c r="H22" s="18"/>
      <c r="I22" s="17"/>
      <c r="J22" s="18"/>
      <c r="K22" s="18"/>
      <c r="L22" s="18"/>
      <c r="R22" s="55" t="s">
        <v>61</v>
      </c>
      <c r="S22" s="48">
        <v>0.05</v>
      </c>
    </row>
    <row r="23" spans="1:19" x14ac:dyDescent="0.2">
      <c r="C23" s="15">
        <v>0</v>
      </c>
      <c r="E23" s="16">
        <v>0</v>
      </c>
      <c r="F23" s="37">
        <f>C23*E23+((C23*E23)*C13)</f>
        <v>0</v>
      </c>
      <c r="G23" s="17">
        <f>F23+(F23*C17)</f>
        <v>0</v>
      </c>
      <c r="H23" s="18"/>
      <c r="I23" s="17"/>
      <c r="J23" s="18"/>
      <c r="K23" s="18"/>
      <c r="L23" s="18"/>
      <c r="N23" s="33"/>
      <c r="R23" s="56" t="s">
        <v>62</v>
      </c>
      <c r="S23" s="57">
        <v>0</v>
      </c>
    </row>
    <row r="24" spans="1:19" x14ac:dyDescent="0.2">
      <c r="C24" s="15">
        <v>0</v>
      </c>
      <c r="E24" s="16">
        <v>0</v>
      </c>
      <c r="F24" s="37">
        <f>C24*E24+((C24*E24)*C13)</f>
        <v>0</v>
      </c>
      <c r="G24" s="17">
        <f>F24+(F24*C17)</f>
        <v>0</v>
      </c>
      <c r="H24" s="18"/>
      <c r="I24" s="17"/>
      <c r="J24" s="18"/>
      <c r="K24" s="18"/>
      <c r="L24" s="18"/>
    </row>
    <row r="25" spans="1:19" x14ac:dyDescent="0.2">
      <c r="C25" s="15">
        <v>0</v>
      </c>
      <c r="E25" s="16">
        <v>0</v>
      </c>
      <c r="F25" s="37">
        <f>C25*E25+((C25*E25)*C13)</f>
        <v>0</v>
      </c>
      <c r="G25" s="17">
        <f>F25+(F25*C17)</f>
        <v>0</v>
      </c>
      <c r="H25" s="18"/>
      <c r="I25" s="17"/>
      <c r="J25" s="18"/>
      <c r="K25" s="18"/>
      <c r="L25" s="18"/>
    </row>
    <row r="26" spans="1:19" x14ac:dyDescent="0.2">
      <c r="C26" s="15">
        <v>0</v>
      </c>
      <c r="E26" s="16">
        <v>0</v>
      </c>
      <c r="F26" s="37">
        <f>C26*E26+((C26*E26)*C13)</f>
        <v>0</v>
      </c>
      <c r="G26" s="17">
        <f>F26+(F26*C17)</f>
        <v>0</v>
      </c>
      <c r="H26" s="18"/>
      <c r="I26" s="17"/>
      <c r="J26" s="18"/>
      <c r="K26" s="18"/>
      <c r="L26" s="18"/>
    </row>
    <row r="27" spans="1:19" x14ac:dyDescent="0.2">
      <c r="C27" s="15">
        <v>0</v>
      </c>
      <c r="E27" s="16">
        <v>0</v>
      </c>
      <c r="F27" s="37">
        <f>C27*E27+((C27*E27)*C13)</f>
        <v>0</v>
      </c>
      <c r="G27" s="17">
        <f>F27+(F27*C17)</f>
        <v>0</v>
      </c>
      <c r="H27" s="18"/>
      <c r="I27" s="17"/>
      <c r="J27" s="18"/>
      <c r="K27" s="18"/>
      <c r="L27" s="18"/>
    </row>
    <row r="28" spans="1:19" x14ac:dyDescent="0.2">
      <c r="C28" s="15">
        <v>0</v>
      </c>
      <c r="E28" s="16">
        <v>0</v>
      </c>
      <c r="F28" s="37">
        <f>C28*E28+((C28*E28)*C13)</f>
        <v>0</v>
      </c>
      <c r="G28" s="17">
        <f>F28+(F28*C17)</f>
        <v>0</v>
      </c>
      <c r="H28" s="18"/>
      <c r="I28" s="17"/>
      <c r="J28" s="18"/>
      <c r="K28" s="18"/>
      <c r="L28" s="18"/>
    </row>
    <row r="29" spans="1:19" x14ac:dyDescent="0.2">
      <c r="C29" s="15">
        <v>0</v>
      </c>
      <c r="E29" s="16">
        <v>0</v>
      </c>
      <c r="F29" s="37">
        <f>C29*E29+((C29*E29)*C13)</f>
        <v>0</v>
      </c>
      <c r="G29" s="17">
        <f>F29+(F29*C17)</f>
        <v>0</v>
      </c>
      <c r="H29" s="18"/>
      <c r="I29" s="17"/>
      <c r="J29" s="18"/>
      <c r="K29" s="18"/>
      <c r="L29" s="18"/>
    </row>
    <row r="30" spans="1:19" x14ac:dyDescent="0.2">
      <c r="C30" s="15">
        <v>0</v>
      </c>
      <c r="E30" s="16">
        <v>0</v>
      </c>
      <c r="F30" s="37">
        <f>C30*E30+((C30*E30)*C13)</f>
        <v>0</v>
      </c>
      <c r="G30" s="17">
        <f>F30+(F30*C17)</f>
        <v>0</v>
      </c>
      <c r="H30" s="18"/>
      <c r="I30" s="17"/>
      <c r="J30" s="18"/>
      <c r="K30" s="18"/>
      <c r="L30" s="18"/>
    </row>
    <row r="31" spans="1:19" x14ac:dyDescent="0.2">
      <c r="C31" s="19">
        <v>0</v>
      </c>
      <c r="E31" s="20">
        <v>0</v>
      </c>
      <c r="F31" s="37">
        <f>C31*E31+((C31*E31)*C13)</f>
        <v>0</v>
      </c>
      <c r="G31" s="21">
        <f>F31+(F31*C17)</f>
        <v>0</v>
      </c>
      <c r="H31" s="18"/>
      <c r="I31" s="17"/>
      <c r="J31" s="18"/>
      <c r="K31" s="18"/>
      <c r="L31" s="18"/>
    </row>
    <row r="32" spans="1:19" x14ac:dyDescent="0.2">
      <c r="A32" s="11" t="s">
        <v>5</v>
      </c>
      <c r="E32" s="18"/>
      <c r="F32" s="18"/>
      <c r="G32" s="22">
        <f>SUM(G22:G31)</f>
        <v>0</v>
      </c>
      <c r="H32" s="22"/>
      <c r="I32" s="22"/>
      <c r="J32" s="22"/>
      <c r="K32" s="22"/>
      <c r="L32" s="22"/>
    </row>
    <row r="34" spans="1:12" x14ac:dyDescent="0.2">
      <c r="A34" s="38" t="s">
        <v>41</v>
      </c>
      <c r="B34" s="38"/>
      <c r="C34" s="39"/>
      <c r="D34" s="39"/>
      <c r="E34" s="39"/>
    </row>
    <row r="35" spans="1:12" x14ac:dyDescent="0.2">
      <c r="A35" s="40" t="s">
        <v>2</v>
      </c>
      <c r="B35" s="39"/>
      <c r="C35" s="40" t="s">
        <v>3</v>
      </c>
      <c r="D35" s="39"/>
      <c r="E35" s="40" t="s">
        <v>1</v>
      </c>
      <c r="G35" s="14" t="s">
        <v>4</v>
      </c>
      <c r="I35" s="11"/>
    </row>
    <row r="36" spans="1:12" x14ac:dyDescent="0.2">
      <c r="C36" s="15">
        <v>0</v>
      </c>
      <c r="D36" s="18"/>
      <c r="E36" s="16">
        <v>0</v>
      </c>
      <c r="F36" s="37">
        <f t="shared" ref="F36:F45" si="0">C36*E36+((C36*E36)*C$15)</f>
        <v>0</v>
      </c>
      <c r="G36" s="17">
        <f t="shared" ref="G36:G45" si="1">F36+(F36*C$17)</f>
        <v>0</v>
      </c>
      <c r="I36" s="17"/>
      <c r="J36" s="18"/>
      <c r="K36" s="18"/>
      <c r="L36" s="18"/>
    </row>
    <row r="37" spans="1:12" x14ac:dyDescent="0.2">
      <c r="C37" s="15">
        <v>0</v>
      </c>
      <c r="D37" s="18"/>
      <c r="E37" s="16">
        <v>0</v>
      </c>
      <c r="F37" s="37">
        <f t="shared" si="0"/>
        <v>0</v>
      </c>
      <c r="G37" s="17">
        <f t="shared" si="1"/>
        <v>0</v>
      </c>
      <c r="I37" s="17"/>
      <c r="J37" s="18"/>
      <c r="K37" s="18"/>
      <c r="L37" s="18"/>
    </row>
    <row r="38" spans="1:12" x14ac:dyDescent="0.2">
      <c r="C38" s="15">
        <v>0</v>
      </c>
      <c r="D38" s="18"/>
      <c r="E38" s="16">
        <v>0</v>
      </c>
      <c r="F38" s="37">
        <f t="shared" si="0"/>
        <v>0</v>
      </c>
      <c r="G38" s="17">
        <f t="shared" si="1"/>
        <v>0</v>
      </c>
      <c r="I38" s="17"/>
      <c r="J38" s="18"/>
      <c r="K38" s="18"/>
      <c r="L38" s="18"/>
    </row>
    <row r="39" spans="1:12" x14ac:dyDescent="0.2">
      <c r="C39" s="15">
        <v>0</v>
      </c>
      <c r="D39" s="18"/>
      <c r="E39" s="16">
        <v>0</v>
      </c>
      <c r="F39" s="37">
        <f t="shared" si="0"/>
        <v>0</v>
      </c>
      <c r="G39" s="17">
        <f t="shared" si="1"/>
        <v>0</v>
      </c>
      <c r="I39" s="17"/>
      <c r="J39" s="18"/>
      <c r="K39" s="18"/>
      <c r="L39" s="18"/>
    </row>
    <row r="40" spans="1:12" x14ac:dyDescent="0.2">
      <c r="C40" s="15">
        <v>0</v>
      </c>
      <c r="D40" s="18"/>
      <c r="E40" s="16">
        <v>0</v>
      </c>
      <c r="F40" s="37">
        <f t="shared" si="0"/>
        <v>0</v>
      </c>
      <c r="G40" s="17">
        <f t="shared" si="1"/>
        <v>0</v>
      </c>
      <c r="I40" s="17"/>
      <c r="J40" s="18"/>
      <c r="K40" s="18"/>
      <c r="L40" s="18"/>
    </row>
    <row r="41" spans="1:12" x14ac:dyDescent="0.2">
      <c r="C41" s="15">
        <v>0</v>
      </c>
      <c r="D41" s="18"/>
      <c r="E41" s="16">
        <v>0</v>
      </c>
      <c r="F41" s="37">
        <f t="shared" si="0"/>
        <v>0</v>
      </c>
      <c r="G41" s="17">
        <f t="shared" si="1"/>
        <v>0</v>
      </c>
      <c r="I41" s="17"/>
      <c r="J41" s="18"/>
      <c r="K41" s="18"/>
      <c r="L41" s="18"/>
    </row>
    <row r="42" spans="1:12" x14ac:dyDescent="0.2">
      <c r="C42" s="15">
        <v>0</v>
      </c>
      <c r="D42" s="18"/>
      <c r="E42" s="16">
        <v>0</v>
      </c>
      <c r="F42" s="37">
        <f t="shared" si="0"/>
        <v>0</v>
      </c>
      <c r="G42" s="17">
        <f t="shared" si="1"/>
        <v>0</v>
      </c>
      <c r="I42" s="17"/>
      <c r="J42" s="18"/>
      <c r="K42" s="18"/>
      <c r="L42" s="18"/>
    </row>
    <row r="43" spans="1:12" x14ac:dyDescent="0.2">
      <c r="C43" s="15">
        <v>0</v>
      </c>
      <c r="D43" s="18"/>
      <c r="E43" s="16">
        <v>0</v>
      </c>
      <c r="F43" s="37">
        <f t="shared" si="0"/>
        <v>0</v>
      </c>
      <c r="G43" s="17">
        <f t="shared" si="1"/>
        <v>0</v>
      </c>
      <c r="I43" s="17"/>
      <c r="J43" s="18"/>
      <c r="K43" s="18"/>
      <c r="L43" s="18"/>
    </row>
    <row r="44" spans="1:12" x14ac:dyDescent="0.2">
      <c r="C44" s="15">
        <v>0</v>
      </c>
      <c r="D44" s="18"/>
      <c r="E44" s="16">
        <v>0</v>
      </c>
      <c r="F44" s="37">
        <f t="shared" si="0"/>
        <v>0</v>
      </c>
      <c r="G44" s="17">
        <f t="shared" si="1"/>
        <v>0</v>
      </c>
      <c r="I44" s="17"/>
      <c r="J44" s="18"/>
      <c r="K44" s="18"/>
      <c r="L44" s="18"/>
    </row>
    <row r="45" spans="1:12" x14ac:dyDescent="0.2">
      <c r="C45" s="19">
        <v>0</v>
      </c>
      <c r="D45" s="18"/>
      <c r="E45" s="20">
        <v>0</v>
      </c>
      <c r="F45" s="37">
        <f t="shared" si="0"/>
        <v>0</v>
      </c>
      <c r="G45" s="21">
        <f t="shared" si="1"/>
        <v>0</v>
      </c>
      <c r="I45" s="17"/>
      <c r="J45" s="18"/>
      <c r="K45" s="18"/>
      <c r="L45" s="18"/>
    </row>
    <row r="46" spans="1:12" x14ac:dyDescent="0.2">
      <c r="A46" s="11" t="s">
        <v>5</v>
      </c>
      <c r="C46" s="18"/>
      <c r="D46" s="18"/>
      <c r="E46" s="18"/>
      <c r="F46" s="37"/>
      <c r="G46" s="23">
        <f>SUM(G36:G45)</f>
        <v>0</v>
      </c>
      <c r="H46" s="10"/>
      <c r="I46" s="23"/>
      <c r="J46" s="10"/>
      <c r="K46" s="10"/>
      <c r="L46" s="10"/>
    </row>
    <row r="47" spans="1:12" x14ac:dyDescent="0.2">
      <c r="F47" s="32"/>
    </row>
    <row r="48" spans="1:12" x14ac:dyDescent="0.2">
      <c r="A48" s="11" t="s">
        <v>70</v>
      </c>
      <c r="B48" s="11"/>
    </row>
    <row r="49" spans="1:12" x14ac:dyDescent="0.2">
      <c r="A49" s="12" t="s">
        <v>2</v>
      </c>
      <c r="C49" s="40" t="s">
        <v>3</v>
      </c>
      <c r="D49" s="39"/>
      <c r="E49" s="40" t="s">
        <v>1</v>
      </c>
      <c r="G49" s="14" t="s">
        <v>4</v>
      </c>
      <c r="I49" s="11"/>
    </row>
    <row r="50" spans="1:12" x14ac:dyDescent="0.2">
      <c r="C50" s="15">
        <v>0</v>
      </c>
      <c r="D50" s="18"/>
      <c r="E50" s="16">
        <v>0</v>
      </c>
      <c r="F50" s="37">
        <f>C50*E50+((C50*E50)*C$14)</f>
        <v>0</v>
      </c>
      <c r="G50" s="17">
        <f t="shared" ref="G50:G59" si="2">F50+(F50*C$17)</f>
        <v>0</v>
      </c>
      <c r="I50" s="17"/>
      <c r="J50" s="18"/>
      <c r="K50" s="18"/>
      <c r="L50" s="18"/>
    </row>
    <row r="51" spans="1:12" x14ac:dyDescent="0.2">
      <c r="C51" s="15">
        <v>0</v>
      </c>
      <c r="D51" s="18"/>
      <c r="E51" s="16">
        <v>0</v>
      </c>
      <c r="F51" s="37">
        <f t="shared" ref="F51:F59" si="3">C51*E51+((C51*E51)*C$14)</f>
        <v>0</v>
      </c>
      <c r="G51" s="17">
        <f t="shared" si="2"/>
        <v>0</v>
      </c>
      <c r="I51" s="17"/>
      <c r="J51" s="18"/>
      <c r="K51" s="18"/>
      <c r="L51" s="18"/>
    </row>
    <row r="52" spans="1:12" x14ac:dyDescent="0.2">
      <c r="C52" s="15">
        <v>0</v>
      </c>
      <c r="D52" s="18"/>
      <c r="E52" s="16">
        <v>0</v>
      </c>
      <c r="F52" s="37">
        <f t="shared" si="3"/>
        <v>0</v>
      </c>
      <c r="G52" s="17">
        <f t="shared" si="2"/>
        <v>0</v>
      </c>
      <c r="I52" s="17"/>
      <c r="J52" s="18"/>
      <c r="K52" s="18"/>
      <c r="L52" s="18"/>
    </row>
    <row r="53" spans="1:12" x14ac:dyDescent="0.2">
      <c r="C53" s="15">
        <v>0</v>
      </c>
      <c r="D53" s="18"/>
      <c r="E53" s="16">
        <v>0</v>
      </c>
      <c r="F53" s="37">
        <f t="shared" si="3"/>
        <v>0</v>
      </c>
      <c r="G53" s="17">
        <f t="shared" si="2"/>
        <v>0</v>
      </c>
      <c r="I53" s="17"/>
      <c r="J53" s="18"/>
      <c r="K53" s="18"/>
      <c r="L53" s="18"/>
    </row>
    <row r="54" spans="1:12" x14ac:dyDescent="0.2">
      <c r="C54" s="15">
        <v>0</v>
      </c>
      <c r="D54" s="18"/>
      <c r="E54" s="16">
        <v>0</v>
      </c>
      <c r="F54" s="37">
        <f t="shared" si="3"/>
        <v>0</v>
      </c>
      <c r="G54" s="17">
        <f t="shared" si="2"/>
        <v>0</v>
      </c>
      <c r="I54" s="17"/>
      <c r="J54" s="18"/>
      <c r="K54" s="18"/>
      <c r="L54" s="18"/>
    </row>
    <row r="55" spans="1:12" x14ac:dyDescent="0.2">
      <c r="C55" s="15">
        <v>0</v>
      </c>
      <c r="D55" s="18"/>
      <c r="E55" s="16">
        <v>0</v>
      </c>
      <c r="F55" s="37">
        <f t="shared" si="3"/>
        <v>0</v>
      </c>
      <c r="G55" s="17">
        <f t="shared" si="2"/>
        <v>0</v>
      </c>
      <c r="I55" s="17"/>
      <c r="J55" s="18"/>
      <c r="K55" s="18"/>
      <c r="L55" s="18"/>
    </row>
    <row r="56" spans="1:12" x14ac:dyDescent="0.2">
      <c r="C56" s="15">
        <v>0</v>
      </c>
      <c r="D56" s="18"/>
      <c r="E56" s="16">
        <v>0</v>
      </c>
      <c r="F56" s="37">
        <f t="shared" si="3"/>
        <v>0</v>
      </c>
      <c r="G56" s="17">
        <f t="shared" si="2"/>
        <v>0</v>
      </c>
      <c r="I56" s="17"/>
      <c r="J56" s="18"/>
      <c r="K56" s="18"/>
      <c r="L56" s="18"/>
    </row>
    <row r="57" spans="1:12" x14ac:dyDescent="0.2">
      <c r="C57" s="15">
        <v>0</v>
      </c>
      <c r="D57" s="18"/>
      <c r="E57" s="16">
        <v>0</v>
      </c>
      <c r="F57" s="37">
        <f t="shared" si="3"/>
        <v>0</v>
      </c>
      <c r="G57" s="17">
        <f t="shared" si="2"/>
        <v>0</v>
      </c>
      <c r="I57" s="17"/>
      <c r="J57" s="18"/>
      <c r="K57" s="18"/>
      <c r="L57" s="18"/>
    </row>
    <row r="58" spans="1:12" x14ac:dyDescent="0.2">
      <c r="C58" s="15">
        <v>0</v>
      </c>
      <c r="D58" s="18"/>
      <c r="E58" s="16">
        <v>0</v>
      </c>
      <c r="F58" s="37">
        <f t="shared" si="3"/>
        <v>0</v>
      </c>
      <c r="G58" s="17">
        <f t="shared" si="2"/>
        <v>0</v>
      </c>
      <c r="I58" s="17"/>
      <c r="J58" s="18"/>
      <c r="K58" s="18"/>
      <c r="L58" s="18"/>
    </row>
    <row r="59" spans="1:12" x14ac:dyDescent="0.2">
      <c r="C59" s="19">
        <v>0</v>
      </c>
      <c r="D59" s="18"/>
      <c r="E59" s="20">
        <v>0</v>
      </c>
      <c r="F59" s="37">
        <f t="shared" si="3"/>
        <v>0</v>
      </c>
      <c r="G59" s="21">
        <f t="shared" si="2"/>
        <v>0</v>
      </c>
      <c r="I59" s="17"/>
      <c r="J59" s="18"/>
      <c r="K59" s="18"/>
      <c r="L59" s="18"/>
    </row>
    <row r="60" spans="1:12" x14ac:dyDescent="0.2">
      <c r="A60" s="11" t="s">
        <v>5</v>
      </c>
      <c r="C60" s="18"/>
      <c r="D60" s="18"/>
      <c r="E60" s="18"/>
      <c r="F60" s="37"/>
      <c r="G60" s="23">
        <f>SUM(G50:G59)</f>
        <v>0</v>
      </c>
      <c r="H60" s="10"/>
      <c r="I60" s="23"/>
      <c r="J60" s="10"/>
      <c r="K60" s="10"/>
      <c r="L60" s="10"/>
    </row>
    <row r="61" spans="1:12" x14ac:dyDescent="0.2">
      <c r="F61" s="32"/>
    </row>
    <row r="62" spans="1:12" x14ac:dyDescent="0.2">
      <c r="A62" s="11" t="s">
        <v>71</v>
      </c>
      <c r="B62" s="11"/>
    </row>
    <row r="63" spans="1:12" x14ac:dyDescent="0.2">
      <c r="A63" s="12" t="s">
        <v>2</v>
      </c>
      <c r="C63" s="12" t="s">
        <v>7</v>
      </c>
      <c r="E63" s="12" t="s">
        <v>6</v>
      </c>
      <c r="G63" s="14" t="s">
        <v>4</v>
      </c>
      <c r="I63" s="11"/>
    </row>
    <row r="64" spans="1:12" x14ac:dyDescent="0.2">
      <c r="C64" s="16">
        <v>0</v>
      </c>
      <c r="D64" s="18"/>
      <c r="E64" s="16">
        <v>0</v>
      </c>
      <c r="F64" s="37">
        <f>C64*E64+((C64*E64)*C15)</f>
        <v>0</v>
      </c>
      <c r="G64" s="17">
        <f>F64+(F64*C17)</f>
        <v>0</v>
      </c>
      <c r="I64" s="17"/>
      <c r="J64" s="18"/>
      <c r="K64" s="18"/>
      <c r="L64" s="18"/>
    </row>
    <row r="65" spans="1:12" x14ac:dyDescent="0.2">
      <c r="C65" s="16">
        <v>0</v>
      </c>
      <c r="D65" s="18"/>
      <c r="E65" s="16">
        <v>0</v>
      </c>
      <c r="F65" s="37">
        <f>C65*E65+((C65*E65)*C15)</f>
        <v>0</v>
      </c>
      <c r="G65" s="17">
        <f>F65+(F65*C17)</f>
        <v>0</v>
      </c>
      <c r="I65" s="17"/>
      <c r="J65" s="18"/>
      <c r="K65" s="18"/>
      <c r="L65" s="18"/>
    </row>
    <row r="66" spans="1:12" x14ac:dyDescent="0.2">
      <c r="C66" s="16">
        <v>0</v>
      </c>
      <c r="D66" s="18"/>
      <c r="E66" s="16">
        <v>0</v>
      </c>
      <c r="F66" s="37">
        <f>C66*E66+((C66*E66)*C15)</f>
        <v>0</v>
      </c>
      <c r="G66" s="17">
        <f>F66+(F66*C17)</f>
        <v>0</v>
      </c>
      <c r="I66" s="17"/>
      <c r="J66" s="18"/>
      <c r="K66" s="18"/>
      <c r="L66" s="18"/>
    </row>
    <row r="67" spans="1:12" x14ac:dyDescent="0.2">
      <c r="C67" s="16">
        <v>0</v>
      </c>
      <c r="D67" s="18"/>
      <c r="E67" s="16">
        <v>0</v>
      </c>
      <c r="F67" s="37">
        <f>C67*E67+((C67*E67)*C15)</f>
        <v>0</v>
      </c>
      <c r="G67" s="17">
        <f>F67+(F67*C17)</f>
        <v>0</v>
      </c>
      <c r="I67" s="17"/>
      <c r="J67" s="18"/>
      <c r="K67" s="18"/>
      <c r="L67" s="18"/>
    </row>
    <row r="68" spans="1:12" x14ac:dyDescent="0.2">
      <c r="C68" s="16">
        <v>0</v>
      </c>
      <c r="D68" s="18"/>
      <c r="E68" s="16">
        <v>0</v>
      </c>
      <c r="F68" s="37">
        <f>C68*E68+((C68*E68)*C15)</f>
        <v>0</v>
      </c>
      <c r="G68" s="17">
        <f>F68+(F68*C17)</f>
        <v>0</v>
      </c>
      <c r="I68" s="17"/>
      <c r="J68" s="18"/>
      <c r="K68" s="18"/>
      <c r="L68" s="18"/>
    </row>
    <row r="69" spans="1:12" x14ac:dyDescent="0.2">
      <c r="C69" s="16">
        <v>0</v>
      </c>
      <c r="D69" s="18"/>
      <c r="E69" s="16">
        <v>0</v>
      </c>
      <c r="F69" s="37">
        <f>C69*E69+((C69*E69)*C15)</f>
        <v>0</v>
      </c>
      <c r="G69" s="17">
        <f>F69+(F69*C17)</f>
        <v>0</v>
      </c>
      <c r="I69" s="17"/>
      <c r="J69" s="18"/>
      <c r="K69" s="18"/>
      <c r="L69" s="18"/>
    </row>
    <row r="70" spans="1:12" x14ac:dyDescent="0.2">
      <c r="C70" s="16">
        <v>0</v>
      </c>
      <c r="D70" s="18"/>
      <c r="E70" s="16">
        <v>0</v>
      </c>
      <c r="F70" s="37">
        <f>C70*E70+((C70*E70)*C15)</f>
        <v>0</v>
      </c>
      <c r="G70" s="17">
        <f>F70+(F70*C17)</f>
        <v>0</v>
      </c>
      <c r="I70" s="17"/>
      <c r="J70" s="18"/>
      <c r="K70" s="18"/>
      <c r="L70" s="18"/>
    </row>
    <row r="71" spans="1:12" x14ac:dyDescent="0.2">
      <c r="C71" s="16">
        <v>0</v>
      </c>
      <c r="D71" s="18"/>
      <c r="E71" s="16">
        <v>0</v>
      </c>
      <c r="F71" s="37">
        <f>C71*E71+((C71*E71)*C15)</f>
        <v>0</v>
      </c>
      <c r="G71" s="17">
        <f>F71+(F71*C17)</f>
        <v>0</v>
      </c>
      <c r="I71" s="17"/>
      <c r="J71" s="18"/>
      <c r="K71" s="18"/>
      <c r="L71" s="18"/>
    </row>
    <row r="72" spans="1:12" x14ac:dyDescent="0.2">
      <c r="C72" s="16">
        <v>0</v>
      </c>
      <c r="D72" s="18"/>
      <c r="E72" s="16">
        <v>0</v>
      </c>
      <c r="F72" s="37">
        <f>C72*E72+((C72*E72)*C15)</f>
        <v>0</v>
      </c>
      <c r="G72" s="17">
        <f>F72+(F72*C17)</f>
        <v>0</v>
      </c>
      <c r="I72" s="17"/>
      <c r="J72" s="18"/>
      <c r="K72" s="18"/>
      <c r="L72" s="18"/>
    </row>
    <row r="73" spans="1:12" x14ac:dyDescent="0.2">
      <c r="C73" s="20">
        <v>0</v>
      </c>
      <c r="D73" s="18"/>
      <c r="E73" s="20">
        <v>0</v>
      </c>
      <c r="F73" s="37">
        <f>C73*E73+((C73*E73)*C15)</f>
        <v>0</v>
      </c>
      <c r="G73" s="21">
        <f>F73+(F73*C17)</f>
        <v>0</v>
      </c>
      <c r="I73" s="17"/>
      <c r="J73" s="18"/>
      <c r="K73" s="18"/>
      <c r="L73" s="18"/>
    </row>
    <row r="74" spans="1:12" x14ac:dyDescent="0.2">
      <c r="A74" s="11" t="s">
        <v>5</v>
      </c>
      <c r="C74" s="18"/>
      <c r="D74" s="18"/>
      <c r="E74" s="18"/>
      <c r="F74" s="37"/>
      <c r="G74" s="23">
        <f>SUM(G64:G73)</f>
        <v>0</v>
      </c>
      <c r="H74" s="10"/>
      <c r="I74" s="23"/>
      <c r="J74" s="10"/>
      <c r="K74" s="10"/>
      <c r="L74" s="10"/>
    </row>
    <row r="75" spans="1:12" x14ac:dyDescent="0.2">
      <c r="F75" s="32"/>
    </row>
    <row r="76" spans="1:12" x14ac:dyDescent="0.2">
      <c r="F76" s="32"/>
    </row>
    <row r="77" spans="1:12" x14ac:dyDescent="0.2">
      <c r="A77" s="11" t="s">
        <v>8</v>
      </c>
      <c r="F77" s="32"/>
    </row>
    <row r="78" spans="1:12" x14ac:dyDescent="0.2">
      <c r="A78" s="12" t="s">
        <v>2</v>
      </c>
      <c r="C78" s="12" t="s">
        <v>3</v>
      </c>
      <c r="D78" s="13"/>
      <c r="E78" s="12" t="s">
        <v>1</v>
      </c>
      <c r="F78" s="32"/>
      <c r="G78" s="14" t="s">
        <v>4</v>
      </c>
      <c r="I78" s="11"/>
    </row>
    <row r="79" spans="1:12" x14ac:dyDescent="0.2">
      <c r="C79" s="15">
        <v>0</v>
      </c>
      <c r="E79" s="16">
        <v>0</v>
      </c>
      <c r="F79" s="37">
        <f>C79*E79</f>
        <v>0</v>
      </c>
      <c r="G79" s="17">
        <f>F79+(F79*C17)</f>
        <v>0</v>
      </c>
      <c r="H79" s="18"/>
      <c r="I79" s="17"/>
      <c r="J79" s="18"/>
      <c r="K79" s="18"/>
      <c r="L79" s="18"/>
    </row>
    <row r="80" spans="1:12" x14ac:dyDescent="0.2">
      <c r="C80" s="15">
        <v>0</v>
      </c>
      <c r="E80" s="16">
        <v>0</v>
      </c>
      <c r="F80" s="37">
        <f t="shared" ref="F80:F88" si="4">C80*E80</f>
        <v>0</v>
      </c>
      <c r="G80" s="17">
        <f>F80+(F80*C17)</f>
        <v>0</v>
      </c>
      <c r="H80" s="18"/>
      <c r="I80" s="17"/>
      <c r="J80" s="18"/>
      <c r="K80" s="18"/>
      <c r="L80" s="18"/>
    </row>
    <row r="81" spans="1:12" x14ac:dyDescent="0.2">
      <c r="C81" s="15">
        <v>0</v>
      </c>
      <c r="E81" s="16">
        <v>0</v>
      </c>
      <c r="F81" s="37">
        <f t="shared" si="4"/>
        <v>0</v>
      </c>
      <c r="G81" s="17">
        <f>F81+(F81*C17)</f>
        <v>0</v>
      </c>
      <c r="H81" s="18"/>
      <c r="I81" s="17"/>
      <c r="J81" s="18"/>
      <c r="K81" s="18"/>
      <c r="L81" s="18"/>
    </row>
    <row r="82" spans="1:12" x14ac:dyDescent="0.2">
      <c r="C82" s="15">
        <v>0</v>
      </c>
      <c r="E82" s="16">
        <v>0</v>
      </c>
      <c r="F82" s="37">
        <f t="shared" si="4"/>
        <v>0</v>
      </c>
      <c r="G82" s="17">
        <f>F82+(F82*C17)</f>
        <v>0</v>
      </c>
      <c r="H82" s="18"/>
      <c r="I82" s="17"/>
      <c r="J82" s="18"/>
      <c r="K82" s="18"/>
      <c r="L82" s="18"/>
    </row>
    <row r="83" spans="1:12" x14ac:dyDescent="0.2">
      <c r="C83" s="15">
        <v>0</v>
      </c>
      <c r="E83" s="16">
        <v>0</v>
      </c>
      <c r="F83" s="37">
        <f t="shared" si="4"/>
        <v>0</v>
      </c>
      <c r="G83" s="17">
        <f>F83+(F83*C17)</f>
        <v>0</v>
      </c>
      <c r="H83" s="18"/>
      <c r="I83" s="17"/>
      <c r="J83" s="18"/>
      <c r="K83" s="18"/>
      <c r="L83" s="18"/>
    </row>
    <row r="84" spans="1:12" x14ac:dyDescent="0.2">
      <c r="C84" s="15">
        <v>0</v>
      </c>
      <c r="E84" s="16">
        <v>0</v>
      </c>
      <c r="F84" s="37">
        <f t="shared" si="4"/>
        <v>0</v>
      </c>
      <c r="G84" s="17">
        <f>F84+(F84*C17)</f>
        <v>0</v>
      </c>
      <c r="H84" s="18"/>
      <c r="I84" s="17"/>
      <c r="J84" s="18"/>
      <c r="K84" s="18"/>
      <c r="L84" s="18"/>
    </row>
    <row r="85" spans="1:12" x14ac:dyDescent="0.2">
      <c r="C85" s="15">
        <v>0</v>
      </c>
      <c r="E85" s="16">
        <v>0</v>
      </c>
      <c r="F85" s="37">
        <f t="shared" si="4"/>
        <v>0</v>
      </c>
      <c r="G85" s="17">
        <f>F85+(F85*C17)</f>
        <v>0</v>
      </c>
      <c r="H85" s="18"/>
      <c r="I85" s="17"/>
      <c r="J85" s="18"/>
      <c r="K85" s="18"/>
      <c r="L85" s="18"/>
    </row>
    <row r="86" spans="1:12" x14ac:dyDescent="0.2">
      <c r="C86" s="15">
        <v>0</v>
      </c>
      <c r="E86" s="16">
        <v>0</v>
      </c>
      <c r="F86" s="37">
        <f t="shared" si="4"/>
        <v>0</v>
      </c>
      <c r="G86" s="17">
        <f>F86+(F86*C17)</f>
        <v>0</v>
      </c>
      <c r="H86" s="18"/>
      <c r="I86" s="17"/>
      <c r="J86" s="18"/>
      <c r="K86" s="18"/>
      <c r="L86" s="18"/>
    </row>
    <row r="87" spans="1:12" x14ac:dyDescent="0.2">
      <c r="C87" s="15">
        <v>0</v>
      </c>
      <c r="E87" s="16">
        <v>0</v>
      </c>
      <c r="F87" s="37">
        <f t="shared" si="4"/>
        <v>0</v>
      </c>
      <c r="G87" s="17">
        <f>F87+(F87*C17)</f>
        <v>0</v>
      </c>
      <c r="H87" s="18"/>
      <c r="I87" s="17"/>
      <c r="J87" s="18"/>
      <c r="K87" s="18"/>
      <c r="L87" s="18"/>
    </row>
    <row r="88" spans="1:12" x14ac:dyDescent="0.2">
      <c r="C88" s="19">
        <v>0</v>
      </c>
      <c r="E88" s="20">
        <v>0</v>
      </c>
      <c r="F88" s="37">
        <f t="shared" si="4"/>
        <v>0</v>
      </c>
      <c r="G88" s="21">
        <f>F88+(F88*C17)</f>
        <v>0</v>
      </c>
      <c r="H88" s="18"/>
      <c r="I88" s="17"/>
      <c r="J88" s="18"/>
      <c r="K88" s="18"/>
      <c r="L88" s="18"/>
    </row>
    <row r="89" spans="1:12" x14ac:dyDescent="0.2">
      <c r="A89" s="11" t="s">
        <v>5</v>
      </c>
      <c r="E89" s="18"/>
      <c r="F89" s="18"/>
      <c r="G89" s="23">
        <f>SUM(G79:G88)</f>
        <v>0</v>
      </c>
      <c r="H89" s="23"/>
      <c r="I89" s="23"/>
      <c r="J89" s="23"/>
      <c r="K89" s="23"/>
      <c r="L89" s="23"/>
    </row>
    <row r="90" spans="1:12" x14ac:dyDescent="0.2">
      <c r="E90" s="18"/>
      <c r="F90" s="18"/>
      <c r="G90" s="18"/>
    </row>
    <row r="91" spans="1:12" x14ac:dyDescent="0.2">
      <c r="E91" s="18"/>
      <c r="F91" s="18"/>
      <c r="G91" s="18"/>
    </row>
    <row r="92" spans="1:12" x14ac:dyDescent="0.2">
      <c r="A92" s="11" t="s">
        <v>32</v>
      </c>
      <c r="E92" s="18"/>
      <c r="F92" s="18"/>
      <c r="G92" s="23">
        <f>G32+G46+G60+G74+G89</f>
        <v>0</v>
      </c>
      <c r="H92" s="10"/>
      <c r="I92" s="23"/>
    </row>
    <row r="95" spans="1:12" x14ac:dyDescent="0.2">
      <c r="A95" s="11" t="s">
        <v>11</v>
      </c>
      <c r="E95" s="24" t="s">
        <v>37</v>
      </c>
      <c r="F95" s="27"/>
      <c r="G95" s="11" t="s">
        <v>4</v>
      </c>
    </row>
    <row r="96" spans="1:12" x14ac:dyDescent="0.2">
      <c r="A96" s="24" t="s">
        <v>12</v>
      </c>
      <c r="E96" s="13"/>
    </row>
    <row r="97" spans="1:9" x14ac:dyDescent="0.2">
      <c r="E97" s="18">
        <v>0</v>
      </c>
      <c r="F97" s="18"/>
      <c r="G97" s="18">
        <f>E97+(E97*C17)</f>
        <v>0</v>
      </c>
      <c r="I97" s="17"/>
    </row>
    <row r="98" spans="1:9" x14ac:dyDescent="0.2">
      <c r="E98" s="18">
        <v>0</v>
      </c>
      <c r="F98" s="18"/>
      <c r="G98" s="18">
        <f>E98+(E98*C17)</f>
        <v>0</v>
      </c>
      <c r="I98" s="17"/>
    </row>
    <row r="99" spans="1:9" x14ac:dyDescent="0.2">
      <c r="E99" s="18">
        <v>0</v>
      </c>
      <c r="F99" s="18"/>
      <c r="G99" s="25">
        <f>E99+(E99*C17)</f>
        <v>0</v>
      </c>
      <c r="I99" s="17"/>
    </row>
    <row r="100" spans="1:9" x14ac:dyDescent="0.2">
      <c r="A100" s="11" t="s">
        <v>5</v>
      </c>
      <c r="E100" s="18"/>
      <c r="F100" s="18"/>
      <c r="G100" s="23">
        <f>SUM(G97:G99)</f>
        <v>0</v>
      </c>
      <c r="I100" s="23"/>
    </row>
    <row r="101" spans="1:9" x14ac:dyDescent="0.2">
      <c r="A101" s="2" t="s">
        <v>13</v>
      </c>
      <c r="G101" s="18"/>
    </row>
    <row r="102" spans="1:9" x14ac:dyDescent="0.2">
      <c r="G102" s="18"/>
    </row>
    <row r="103" spans="1:9" x14ac:dyDescent="0.2">
      <c r="A103" s="11" t="s">
        <v>38</v>
      </c>
      <c r="E103" s="24"/>
      <c r="F103" s="27"/>
      <c r="G103" s="11" t="s">
        <v>4</v>
      </c>
    </row>
    <row r="104" spans="1:9" x14ac:dyDescent="0.2">
      <c r="A104" s="24" t="s">
        <v>39</v>
      </c>
      <c r="G104" s="18"/>
    </row>
    <row r="105" spans="1:9" x14ac:dyDescent="0.2">
      <c r="G105" s="18">
        <v>0</v>
      </c>
    </row>
    <row r="106" spans="1:9" x14ac:dyDescent="0.2">
      <c r="G106" s="18">
        <v>0</v>
      </c>
    </row>
    <row r="107" spans="1:9" x14ac:dyDescent="0.2">
      <c r="G107" s="18">
        <v>0</v>
      </c>
    </row>
    <row r="108" spans="1:9" x14ac:dyDescent="0.2">
      <c r="G108" s="25">
        <v>0</v>
      </c>
    </row>
    <row r="109" spans="1:9" x14ac:dyDescent="0.2">
      <c r="A109" s="11" t="s">
        <v>5</v>
      </c>
      <c r="G109" s="23">
        <f>SUM(G105:G108)</f>
        <v>0</v>
      </c>
      <c r="I109" s="10"/>
    </row>
    <row r="110" spans="1:9" x14ac:dyDescent="0.2">
      <c r="G110" s="18"/>
    </row>
    <row r="111" spans="1:9" x14ac:dyDescent="0.2">
      <c r="G111" s="18"/>
    </row>
    <row r="112" spans="1:9" x14ac:dyDescent="0.2">
      <c r="A112" s="11" t="s">
        <v>15</v>
      </c>
      <c r="E112" s="24" t="s">
        <v>37</v>
      </c>
      <c r="F112" s="27"/>
      <c r="G112" s="11" t="s">
        <v>4</v>
      </c>
    </row>
    <row r="113" spans="1:9" x14ac:dyDescent="0.2">
      <c r="A113" s="24" t="s">
        <v>14</v>
      </c>
      <c r="G113" s="18"/>
    </row>
    <row r="114" spans="1:9" x14ac:dyDescent="0.2">
      <c r="E114" s="18">
        <v>0</v>
      </c>
      <c r="F114" s="18"/>
      <c r="G114" s="18">
        <f>E114+(E114*C17)</f>
        <v>0</v>
      </c>
      <c r="I114" s="17"/>
    </row>
    <row r="115" spans="1:9" x14ac:dyDescent="0.2">
      <c r="E115" s="18">
        <v>0</v>
      </c>
      <c r="F115" s="18"/>
      <c r="G115" s="18">
        <f>E115+(E115*C17)</f>
        <v>0</v>
      </c>
      <c r="I115" s="17"/>
    </row>
    <row r="116" spans="1:9" x14ac:dyDescent="0.2">
      <c r="E116" s="18">
        <v>0</v>
      </c>
      <c r="F116" s="18"/>
      <c r="G116" s="18">
        <f>E116+(E116*C17)</f>
        <v>0</v>
      </c>
      <c r="I116" s="17"/>
    </row>
    <row r="117" spans="1:9" x14ac:dyDescent="0.2">
      <c r="E117" s="18">
        <v>0</v>
      </c>
      <c r="F117" s="18"/>
      <c r="G117" s="18">
        <f>E117+(E117*C17)</f>
        <v>0</v>
      </c>
      <c r="I117" s="17"/>
    </row>
    <row r="118" spans="1:9" x14ac:dyDescent="0.2">
      <c r="E118" s="18">
        <v>0</v>
      </c>
      <c r="F118" s="18"/>
      <c r="G118" s="18">
        <f>E118+(E118*C17)</f>
        <v>0</v>
      </c>
      <c r="I118" s="17"/>
    </row>
    <row r="119" spans="1:9" x14ac:dyDescent="0.2">
      <c r="E119" s="18">
        <v>0</v>
      </c>
      <c r="F119" s="18"/>
      <c r="G119" s="18">
        <f>E119+(E119*C17)</f>
        <v>0</v>
      </c>
      <c r="I119" s="17"/>
    </row>
    <row r="120" spans="1:9" x14ac:dyDescent="0.2">
      <c r="E120" s="18">
        <v>0</v>
      </c>
      <c r="F120" s="18"/>
      <c r="G120" s="18">
        <f>E120+(E120*C17)</f>
        <v>0</v>
      </c>
      <c r="I120" s="17"/>
    </row>
    <row r="121" spans="1:9" x14ac:dyDescent="0.2">
      <c r="E121" s="18">
        <v>0</v>
      </c>
      <c r="F121" s="18"/>
      <c r="G121" s="18">
        <f>E121+(E121*C17)</f>
        <v>0</v>
      </c>
      <c r="I121" s="17"/>
    </row>
    <row r="122" spans="1:9" x14ac:dyDescent="0.2">
      <c r="E122" s="18">
        <v>0</v>
      </c>
      <c r="F122" s="18"/>
      <c r="G122" s="18">
        <f>E122+(E122*C17)</f>
        <v>0</v>
      </c>
      <c r="I122" s="17"/>
    </row>
    <row r="123" spans="1:9" x14ac:dyDescent="0.2">
      <c r="E123" s="18">
        <v>0</v>
      </c>
      <c r="F123" s="18"/>
      <c r="G123" s="18">
        <f>E123+(E123*C17)</f>
        <v>0</v>
      </c>
      <c r="I123" s="17"/>
    </row>
    <row r="124" spans="1:9" x14ac:dyDescent="0.2">
      <c r="E124" s="18">
        <v>0</v>
      </c>
      <c r="F124" s="18"/>
      <c r="G124" s="18">
        <f>E124+(E124*C17)</f>
        <v>0</v>
      </c>
      <c r="I124" s="17"/>
    </row>
    <row r="125" spans="1:9" x14ac:dyDescent="0.2">
      <c r="E125" s="18">
        <v>0</v>
      </c>
      <c r="F125" s="18"/>
      <c r="G125" s="25">
        <f>E125+(E125*C17)</f>
        <v>0</v>
      </c>
      <c r="I125" s="17"/>
    </row>
    <row r="126" spans="1:9" x14ac:dyDescent="0.2">
      <c r="A126" s="11" t="s">
        <v>5</v>
      </c>
      <c r="E126" s="18"/>
      <c r="F126" s="18"/>
      <c r="G126" s="23">
        <f>SUM(G114:G125)</f>
        <v>0</v>
      </c>
      <c r="I126" s="23"/>
    </row>
    <row r="127" spans="1:9" x14ac:dyDescent="0.2">
      <c r="G127" s="18"/>
    </row>
    <row r="128" spans="1:9" x14ac:dyDescent="0.2">
      <c r="E128" s="24" t="s">
        <v>37</v>
      </c>
      <c r="F128" s="27"/>
      <c r="G128" s="11" t="s">
        <v>4</v>
      </c>
    </row>
    <row r="129" spans="1:9" x14ac:dyDescent="0.2">
      <c r="A129" s="11" t="s">
        <v>16</v>
      </c>
      <c r="G129" s="18"/>
    </row>
    <row r="130" spans="1:9" x14ac:dyDescent="0.2">
      <c r="A130" s="26" t="s">
        <v>17</v>
      </c>
      <c r="E130" s="18">
        <v>0</v>
      </c>
      <c r="F130" s="18"/>
      <c r="G130" s="18">
        <f>E130</f>
        <v>0</v>
      </c>
      <c r="I130" s="17"/>
    </row>
    <row r="131" spans="1:9" x14ac:dyDescent="0.2">
      <c r="A131" s="26" t="s">
        <v>18</v>
      </c>
      <c r="E131" s="18">
        <v>0</v>
      </c>
      <c r="F131" s="18"/>
      <c r="G131" s="25">
        <f>E131</f>
        <v>0</v>
      </c>
      <c r="I131" s="17"/>
    </row>
    <row r="132" spans="1:9" x14ac:dyDescent="0.2">
      <c r="A132" s="11" t="s">
        <v>19</v>
      </c>
      <c r="E132" s="18"/>
      <c r="F132" s="18"/>
      <c r="G132" s="23">
        <f>SUM(G130:G131)</f>
        <v>0</v>
      </c>
      <c r="I132" s="23"/>
    </row>
    <row r="133" spans="1:9" x14ac:dyDescent="0.2">
      <c r="G133" s="18"/>
    </row>
    <row r="134" spans="1:9" x14ac:dyDescent="0.2">
      <c r="G134" s="18"/>
    </row>
    <row r="135" spans="1:9" x14ac:dyDescent="0.2">
      <c r="A135" s="11" t="s">
        <v>20</v>
      </c>
      <c r="E135" s="24" t="s">
        <v>37</v>
      </c>
      <c r="F135" s="27"/>
      <c r="G135" s="11" t="s">
        <v>4</v>
      </c>
    </row>
    <row r="136" spans="1:9" x14ac:dyDescent="0.2">
      <c r="A136" s="24" t="s">
        <v>14</v>
      </c>
      <c r="G136" s="18"/>
    </row>
    <row r="137" spans="1:9" x14ac:dyDescent="0.2">
      <c r="E137" s="18">
        <v>0</v>
      </c>
      <c r="F137" s="18"/>
      <c r="G137" s="18">
        <f>E137</f>
        <v>0</v>
      </c>
      <c r="I137" s="17"/>
    </row>
    <row r="138" spans="1:9" x14ac:dyDescent="0.2">
      <c r="E138" s="18">
        <v>0</v>
      </c>
      <c r="F138" s="18"/>
      <c r="G138" s="18">
        <f>E138</f>
        <v>0</v>
      </c>
      <c r="I138" s="17"/>
    </row>
    <row r="139" spans="1:9" x14ac:dyDescent="0.2">
      <c r="E139" s="18">
        <v>0</v>
      </c>
      <c r="F139" s="18"/>
      <c r="G139" s="25">
        <f>E139</f>
        <v>0</v>
      </c>
      <c r="I139" s="17"/>
    </row>
    <row r="140" spans="1:9" x14ac:dyDescent="0.2">
      <c r="A140" s="11" t="s">
        <v>5</v>
      </c>
      <c r="E140" s="18"/>
      <c r="F140" s="18"/>
      <c r="G140" s="23">
        <f>SUM(G137:G139)</f>
        <v>0</v>
      </c>
      <c r="I140" s="23"/>
    </row>
    <row r="141" spans="1:9" x14ac:dyDescent="0.2">
      <c r="G141" s="18"/>
    </row>
    <row r="142" spans="1:9" x14ac:dyDescent="0.2">
      <c r="G142" s="18"/>
    </row>
    <row r="143" spans="1:9" x14ac:dyDescent="0.2">
      <c r="A143" s="11" t="s">
        <v>21</v>
      </c>
      <c r="E143" s="24" t="s">
        <v>37</v>
      </c>
      <c r="F143" s="27"/>
      <c r="G143" s="11" t="s">
        <v>4</v>
      </c>
    </row>
    <row r="144" spans="1:9" x14ac:dyDescent="0.2">
      <c r="A144" s="24" t="s">
        <v>14</v>
      </c>
      <c r="G144" s="18"/>
    </row>
    <row r="145" spans="1:9" x14ac:dyDescent="0.2">
      <c r="E145" s="18">
        <v>0</v>
      </c>
      <c r="F145" s="18"/>
      <c r="G145" s="18">
        <f>E145+(E145*C17)</f>
        <v>0</v>
      </c>
      <c r="I145" s="17"/>
    </row>
    <row r="146" spans="1:9" x14ac:dyDescent="0.2">
      <c r="E146" s="18">
        <v>0</v>
      </c>
      <c r="F146" s="18"/>
      <c r="G146" s="18">
        <f>E146+(E146*C17)</f>
        <v>0</v>
      </c>
      <c r="I146" s="17"/>
    </row>
    <row r="147" spans="1:9" x14ac:dyDescent="0.2">
      <c r="E147" s="18">
        <v>0</v>
      </c>
      <c r="F147" s="18"/>
      <c r="G147" s="25">
        <f>E147+(E147*C17)</f>
        <v>0</v>
      </c>
      <c r="I147" s="17"/>
    </row>
    <row r="148" spans="1:9" x14ac:dyDescent="0.2">
      <c r="A148" s="11" t="s">
        <v>5</v>
      </c>
      <c r="E148" s="18"/>
      <c r="F148" s="18"/>
      <c r="G148" s="23">
        <f>SUM(G145:G147)</f>
        <v>0</v>
      </c>
      <c r="I148" s="23"/>
    </row>
    <row r="149" spans="1:9" x14ac:dyDescent="0.2">
      <c r="A149" s="2" t="s">
        <v>13</v>
      </c>
      <c r="G149" s="18"/>
    </row>
    <row r="150" spans="1:9" x14ac:dyDescent="0.2">
      <c r="E150" s="24" t="s">
        <v>37</v>
      </c>
      <c r="F150" s="27"/>
      <c r="G150" s="11" t="s">
        <v>4</v>
      </c>
    </row>
    <row r="151" spans="1:9" x14ac:dyDescent="0.2">
      <c r="A151" s="11" t="s">
        <v>22</v>
      </c>
    </row>
    <row r="152" spans="1:9" x14ac:dyDescent="0.2">
      <c r="A152" s="24" t="s">
        <v>14</v>
      </c>
      <c r="E152" s="18">
        <v>0</v>
      </c>
      <c r="F152" s="18"/>
      <c r="G152" s="18">
        <f>E152+(E152*C17)</f>
        <v>0</v>
      </c>
      <c r="I152" s="17"/>
    </row>
    <row r="153" spans="1:9" x14ac:dyDescent="0.2">
      <c r="E153" s="18">
        <v>0</v>
      </c>
      <c r="F153" s="18"/>
      <c r="G153" s="18">
        <f>E153+(E153*C17)</f>
        <v>0</v>
      </c>
      <c r="I153" s="17"/>
    </row>
    <row r="154" spans="1:9" x14ac:dyDescent="0.2">
      <c r="E154" s="18">
        <v>0</v>
      </c>
      <c r="F154" s="18"/>
      <c r="G154" s="18">
        <f>E154+(E154*C17)</f>
        <v>0</v>
      </c>
      <c r="I154" s="17"/>
    </row>
    <row r="155" spans="1:9" x14ac:dyDescent="0.2">
      <c r="E155" s="18">
        <v>0</v>
      </c>
      <c r="F155" s="18"/>
      <c r="G155" s="18">
        <f>E155+(E155*C17)</f>
        <v>0</v>
      </c>
      <c r="I155" s="17"/>
    </row>
    <row r="156" spans="1:9" x14ac:dyDescent="0.2">
      <c r="E156" s="18">
        <v>0</v>
      </c>
      <c r="F156" s="18"/>
      <c r="G156" s="18">
        <f>E156+(E156*C17)</f>
        <v>0</v>
      </c>
      <c r="I156" s="17"/>
    </row>
    <row r="157" spans="1:9" x14ac:dyDescent="0.2">
      <c r="E157" s="18">
        <v>0</v>
      </c>
      <c r="F157" s="18"/>
      <c r="G157" s="18">
        <f>E157+(E157*C17)</f>
        <v>0</v>
      </c>
      <c r="I157" s="17"/>
    </row>
    <row r="158" spans="1:9" x14ac:dyDescent="0.2">
      <c r="E158" s="18">
        <v>0</v>
      </c>
      <c r="F158" s="18"/>
      <c r="G158" s="18">
        <f>E158+(E158*C17)</f>
        <v>0</v>
      </c>
      <c r="I158" s="17"/>
    </row>
    <row r="159" spans="1:9" x14ac:dyDescent="0.2">
      <c r="A159" s="27" t="s">
        <v>40</v>
      </c>
      <c r="E159" s="18">
        <v>0</v>
      </c>
      <c r="F159" s="18"/>
      <c r="G159" s="18">
        <f>E159+(E159*C17)</f>
        <v>0</v>
      </c>
      <c r="I159" s="17"/>
    </row>
    <row r="160" spans="1:9" x14ac:dyDescent="0.2">
      <c r="A160" s="27" t="s">
        <v>23</v>
      </c>
      <c r="E160" s="18">
        <v>0</v>
      </c>
      <c r="F160" s="18"/>
      <c r="G160" s="25">
        <f>E160</f>
        <v>0</v>
      </c>
      <c r="I160" s="17"/>
    </row>
    <row r="161" spans="1:19" x14ac:dyDescent="0.2">
      <c r="A161" s="11" t="s">
        <v>5</v>
      </c>
      <c r="E161" s="18"/>
      <c r="F161" s="18"/>
      <c r="G161" s="23">
        <f>SUM(G152:G160)</f>
        <v>0</v>
      </c>
      <c r="I161" s="23"/>
    </row>
    <row r="162" spans="1:19" x14ac:dyDescent="0.2">
      <c r="G162" s="34">
        <f>SUM(G152:G159)</f>
        <v>0</v>
      </c>
    </row>
    <row r="163" spans="1:19" x14ac:dyDescent="0.2">
      <c r="G163" s="11" t="s">
        <v>4</v>
      </c>
    </row>
    <row r="164" spans="1:19" ht="18" x14ac:dyDescent="0.25">
      <c r="J164" s="18"/>
      <c r="K164" s="18"/>
      <c r="L164" s="18"/>
      <c r="R164" s="29"/>
      <c r="S164" s="29"/>
    </row>
    <row r="165" spans="1:19" ht="18" x14ac:dyDescent="0.25">
      <c r="A165" s="28" t="s">
        <v>24</v>
      </c>
      <c r="B165" s="29"/>
      <c r="C165" s="29"/>
      <c r="D165" s="29"/>
      <c r="E165" s="29"/>
      <c r="F165" s="29"/>
      <c r="G165" s="30">
        <f>G32+G46+G60+G74+G89+G100+G109+G126+G132+G140+G148+G161</f>
        <v>0</v>
      </c>
      <c r="H165" s="29"/>
      <c r="I165" s="30"/>
      <c r="R165" s="29"/>
      <c r="S165" s="29"/>
    </row>
    <row r="166" spans="1:19" ht="18" x14ac:dyDescent="0.25">
      <c r="R166" s="29"/>
      <c r="S166" s="29"/>
    </row>
    <row r="167" spans="1:19" ht="18" x14ac:dyDescent="0.25">
      <c r="A167" s="36">
        <f>G92+G100+G126+G148+G162</f>
        <v>0</v>
      </c>
      <c r="R167" s="29"/>
      <c r="S167" s="29"/>
    </row>
    <row r="168" spans="1:19" s="29" customFormat="1" ht="13.5" customHeight="1" x14ac:dyDescent="0.25">
      <c r="A168" s="2" t="s">
        <v>35</v>
      </c>
      <c r="B168" s="2"/>
      <c r="C168" s="2"/>
      <c r="D168" s="2"/>
      <c r="E168" s="2"/>
      <c r="F168" s="2"/>
      <c r="G168" s="18">
        <f>G165-G169</f>
        <v>0</v>
      </c>
      <c r="H168" s="2"/>
      <c r="I168" s="2"/>
      <c r="R168" s="2"/>
      <c r="S168" s="2"/>
    </row>
    <row r="169" spans="1:19" s="29" customFormat="1" ht="13.5" customHeight="1" x14ac:dyDescent="0.25">
      <c r="A169" s="35" t="s">
        <v>36</v>
      </c>
      <c r="B169" s="31"/>
      <c r="C169" s="30"/>
      <c r="D169" s="2"/>
      <c r="E169" s="2"/>
      <c r="F169" s="2"/>
      <c r="G169" s="18">
        <f>C17*A167</f>
        <v>0</v>
      </c>
      <c r="H169" s="2"/>
      <c r="I169" s="2"/>
      <c r="R169" s="2"/>
      <c r="S169" s="2"/>
    </row>
    <row r="170" spans="1:19" s="29" customFormat="1" ht="18.75" customHeight="1" x14ac:dyDescent="0.25">
      <c r="A170" s="31"/>
      <c r="B170" s="31"/>
      <c r="C170" s="30"/>
      <c r="D170" s="2"/>
      <c r="E170" s="2"/>
      <c r="F170" s="2"/>
      <c r="G170" s="2"/>
      <c r="H170" s="2"/>
      <c r="I170" s="2"/>
      <c r="R170" s="2"/>
      <c r="S170" s="2"/>
    </row>
    <row r="171" spans="1:19" s="29" customFormat="1" ht="18.75" customHeight="1" x14ac:dyDescent="0.25">
      <c r="A171" s="31"/>
      <c r="B171" s="31"/>
      <c r="C171" s="30"/>
      <c r="D171" s="2"/>
      <c r="E171" s="2"/>
      <c r="F171" s="2"/>
      <c r="G171" s="2"/>
      <c r="H171" s="2"/>
      <c r="I171" s="2"/>
      <c r="R171" s="2"/>
      <c r="S171" s="2"/>
    </row>
    <row r="172" spans="1:19" ht="18" x14ac:dyDescent="0.25">
      <c r="A172" s="31"/>
      <c r="B172" s="31"/>
      <c r="C172" s="30"/>
    </row>
  </sheetData>
  <phoneticPr fontId="0" type="noConversion"/>
  <dataValidations count="1">
    <dataValidation type="list" allowBlank="1" showInputMessage="1" showErrorMessage="1" promptTitle="F &amp; A Rates" prompt="Select the corresponding rate from downdrop list" sqref="C17" xr:uid="{D09FB045-A7FA-47ED-9C8A-BB851C77A9AA}">
      <formula1>$R$8:$R$23</formula1>
    </dataValidation>
  </dataValidations>
  <printOptions gridLines="1"/>
  <pageMargins left="0.25" right="0.25" top="0.5" bottom="0.5" header="0.5" footer="0.5"/>
  <pageSetup scale="54" fitToHeight="2" orientation="landscape" r:id="rId1"/>
  <headerFooter alignWithMargins="0">
    <oddFooter>&amp;Rv. 9-24-2019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72"/>
  <sheetViews>
    <sheetView zoomScaleNormal="100" workbookViewId="0">
      <selection activeCell="C15" sqref="C15"/>
    </sheetView>
  </sheetViews>
  <sheetFormatPr defaultColWidth="9.140625" defaultRowHeight="12.75" x14ac:dyDescent="0.2"/>
  <cols>
    <col min="1" max="1" width="28.28515625" style="2" customWidth="1"/>
    <col min="2" max="2" width="2.28515625" style="2" customWidth="1"/>
    <col min="3" max="3" width="13.5703125" style="2" customWidth="1"/>
    <col min="4" max="4" width="2.28515625" style="2" customWidth="1"/>
    <col min="5" max="5" width="12.5703125" style="2" customWidth="1"/>
    <col min="6" max="6" width="2.28515625" style="2" customWidth="1"/>
    <col min="7" max="7" width="14.140625" style="2" customWidth="1"/>
    <col min="8" max="8" width="2.28515625" style="2" customWidth="1"/>
    <col min="9" max="9" width="14.140625" style="2" customWidth="1"/>
    <col min="10" max="13" width="2.28515625" style="2" customWidth="1"/>
    <col min="14" max="14" width="10.85546875" style="2" customWidth="1"/>
    <col min="15" max="17" width="9.140625" style="2"/>
    <col min="18" max="18" width="41.28515625" style="2" customWidth="1"/>
    <col min="19" max="19" width="10.28515625" style="2" customWidth="1"/>
    <col min="20" max="16384" width="9.140625" style="2"/>
  </cols>
  <sheetData>
    <row r="1" spans="1:19" ht="22.5" customHeight="1" x14ac:dyDescent="0.3">
      <c r="A1" s="1" t="s">
        <v>46</v>
      </c>
      <c r="G1" s="3"/>
      <c r="R1" s="45" t="s">
        <v>72</v>
      </c>
      <c r="S1" s="46"/>
    </row>
    <row r="2" spans="1:19" x14ac:dyDescent="0.2">
      <c r="A2" s="2" t="s">
        <v>33</v>
      </c>
      <c r="R2" s="47" t="s">
        <v>68</v>
      </c>
      <c r="S2" s="48">
        <v>0.40300000000000002</v>
      </c>
    </row>
    <row r="3" spans="1:19" x14ac:dyDescent="0.2">
      <c r="A3" s="2" t="s">
        <v>34</v>
      </c>
      <c r="R3" s="47" t="s">
        <v>64</v>
      </c>
      <c r="S3" s="48">
        <v>0.19800000000000001</v>
      </c>
    </row>
    <row r="4" spans="1:19" x14ac:dyDescent="0.2">
      <c r="A4" s="2" t="s">
        <v>25</v>
      </c>
      <c r="R4" s="47" t="s">
        <v>47</v>
      </c>
      <c r="S4" s="48">
        <v>8.3000000000000004E-2</v>
      </c>
    </row>
    <row r="5" spans="1:19" x14ac:dyDescent="0.2">
      <c r="A5" s="2" t="s">
        <v>29</v>
      </c>
      <c r="R5" s="47" t="s">
        <v>48</v>
      </c>
      <c r="S5" s="48">
        <v>0</v>
      </c>
    </row>
    <row r="6" spans="1:19" x14ac:dyDescent="0.2">
      <c r="A6" s="2" t="s">
        <v>26</v>
      </c>
      <c r="R6" s="49"/>
      <c r="S6" s="50"/>
    </row>
    <row r="7" spans="1:19" ht="21" x14ac:dyDescent="0.2">
      <c r="A7" s="2" t="s">
        <v>27</v>
      </c>
      <c r="R7" s="51" t="s">
        <v>49</v>
      </c>
      <c r="S7" s="50"/>
    </row>
    <row r="8" spans="1:19" ht="22.5" x14ac:dyDescent="0.2">
      <c r="R8" s="47"/>
      <c r="S8" s="52" t="s">
        <v>66</v>
      </c>
    </row>
    <row r="9" spans="1:19" x14ac:dyDescent="0.2">
      <c r="A9" s="4" t="s">
        <v>28</v>
      </c>
      <c r="R9" s="47" t="s">
        <v>50</v>
      </c>
      <c r="S9" s="48">
        <v>0.55249999999999999</v>
      </c>
    </row>
    <row r="10" spans="1:19" x14ac:dyDescent="0.2">
      <c r="R10" s="47" t="s">
        <v>51</v>
      </c>
      <c r="S10" s="48">
        <v>0.26</v>
      </c>
    </row>
    <row r="11" spans="1:19" s="5" customFormat="1" ht="15" x14ac:dyDescent="0.2">
      <c r="A11" s="5" t="s">
        <v>30</v>
      </c>
      <c r="B11" s="6"/>
      <c r="C11" s="7">
        <v>0.02</v>
      </c>
      <c r="E11" s="5" t="s">
        <v>31</v>
      </c>
      <c r="R11" s="47" t="s">
        <v>52</v>
      </c>
      <c r="S11" s="48">
        <v>0.47</v>
      </c>
    </row>
    <row r="12" spans="1:19" s="5" customFormat="1" ht="15" x14ac:dyDescent="0.2">
      <c r="A12" s="5" t="s">
        <v>30</v>
      </c>
      <c r="C12" s="8">
        <v>0.02</v>
      </c>
      <c r="E12" s="5" t="s">
        <v>0</v>
      </c>
      <c r="R12" s="47" t="s">
        <v>53</v>
      </c>
      <c r="S12" s="48">
        <v>0.26</v>
      </c>
    </row>
    <row r="13" spans="1:19" s="5" customFormat="1" ht="15" x14ac:dyDescent="0.2">
      <c r="A13" s="59" t="s">
        <v>67</v>
      </c>
      <c r="B13" s="59"/>
      <c r="C13" s="60">
        <v>0.40300000000000002</v>
      </c>
      <c r="R13" s="47" t="s">
        <v>54</v>
      </c>
      <c r="S13" s="48">
        <v>0.38</v>
      </c>
    </row>
    <row r="14" spans="1:19" s="5" customFormat="1" ht="15" x14ac:dyDescent="0.2">
      <c r="A14" s="59" t="s">
        <v>65</v>
      </c>
      <c r="B14" s="59"/>
      <c r="C14" s="61">
        <v>0.19800000000000001</v>
      </c>
      <c r="R14" s="47" t="s">
        <v>55</v>
      </c>
      <c r="S14" s="48">
        <v>0.26</v>
      </c>
    </row>
    <row r="15" spans="1:19" s="5" customFormat="1" ht="15" x14ac:dyDescent="0.2">
      <c r="A15" s="59" t="s">
        <v>9</v>
      </c>
      <c r="B15" s="59"/>
      <c r="C15" s="61">
        <v>8.3000000000000004E-2</v>
      </c>
      <c r="R15" s="47"/>
      <c r="S15" s="48"/>
    </row>
    <row r="16" spans="1:19" s="5" customFormat="1" ht="22.5" x14ac:dyDescent="0.2">
      <c r="B16" s="59"/>
      <c r="R16" s="53"/>
      <c r="S16" s="54" t="s">
        <v>56</v>
      </c>
    </row>
    <row r="17" spans="1:19" ht="15" x14ac:dyDescent="0.2">
      <c r="A17" s="5" t="s">
        <v>10</v>
      </c>
      <c r="B17" s="5"/>
      <c r="C17" s="7">
        <v>0.55249999999999999</v>
      </c>
      <c r="D17" s="5"/>
      <c r="E17" s="5"/>
      <c r="F17" s="5"/>
      <c r="G17" s="5"/>
      <c r="H17" s="9"/>
      <c r="I17" s="9"/>
      <c r="J17" s="9"/>
      <c r="K17" s="9"/>
      <c r="L17" s="9"/>
      <c r="R17" s="55" t="s">
        <v>63</v>
      </c>
      <c r="S17" s="58">
        <v>0.55000000000000004</v>
      </c>
    </row>
    <row r="18" spans="1:19" x14ac:dyDescent="0.2">
      <c r="A18" s="10"/>
      <c r="B18" s="10"/>
      <c r="R18" s="55" t="s">
        <v>57</v>
      </c>
      <c r="S18" s="48">
        <v>0.3</v>
      </c>
    </row>
    <row r="19" spans="1:19" x14ac:dyDescent="0.2">
      <c r="A19" s="10" t="s">
        <v>0</v>
      </c>
      <c r="B19" s="10"/>
      <c r="R19" s="55" t="s">
        <v>58</v>
      </c>
      <c r="S19" s="48">
        <v>0.2</v>
      </c>
    </row>
    <row r="20" spans="1:19" x14ac:dyDescent="0.2">
      <c r="A20" s="11" t="s">
        <v>69</v>
      </c>
      <c r="B20" s="11"/>
      <c r="R20" s="55" t="s">
        <v>59</v>
      </c>
      <c r="S20" s="48">
        <v>0.1</v>
      </c>
    </row>
    <row r="21" spans="1:19" x14ac:dyDescent="0.2">
      <c r="A21" s="12" t="s">
        <v>2</v>
      </c>
      <c r="B21" s="13"/>
      <c r="C21" s="12" t="s">
        <v>3</v>
      </c>
      <c r="D21" s="13"/>
      <c r="E21" s="12" t="s">
        <v>1</v>
      </c>
      <c r="G21" s="14" t="s">
        <v>4</v>
      </c>
      <c r="I21" s="14" t="s">
        <v>42</v>
      </c>
      <c r="R21" s="55" t="s">
        <v>60</v>
      </c>
      <c r="S21" s="48">
        <v>0.08</v>
      </c>
    </row>
    <row r="22" spans="1:19" x14ac:dyDescent="0.2">
      <c r="C22" s="15">
        <v>0</v>
      </c>
      <c r="E22" s="16">
        <v>0</v>
      </c>
      <c r="F22" s="37">
        <f>C22*E22+((C22*E22)*C13)</f>
        <v>0</v>
      </c>
      <c r="G22" s="17">
        <f>F22+(F22*C17)</f>
        <v>0</v>
      </c>
      <c r="H22" s="18"/>
      <c r="I22" s="17">
        <f t="shared" ref="I22:I31" si="0">ROUND(SUM(G22+(G22*$C$12)),0)</f>
        <v>0</v>
      </c>
      <c r="J22" s="18"/>
      <c r="K22" s="18"/>
      <c r="L22" s="18"/>
      <c r="R22" s="55" t="s">
        <v>61</v>
      </c>
      <c r="S22" s="48">
        <v>0.05</v>
      </c>
    </row>
    <row r="23" spans="1:19" x14ac:dyDescent="0.2">
      <c r="C23" s="15">
        <v>0</v>
      </c>
      <c r="E23" s="16">
        <v>0</v>
      </c>
      <c r="F23" s="37">
        <f>C23*E23+((C23*E23)*C13)</f>
        <v>0</v>
      </c>
      <c r="G23" s="17">
        <f>F23+(F23*C17)</f>
        <v>0</v>
      </c>
      <c r="H23" s="18"/>
      <c r="I23" s="17">
        <f t="shared" si="0"/>
        <v>0</v>
      </c>
      <c r="J23" s="18"/>
      <c r="K23" s="18"/>
      <c r="L23" s="18"/>
      <c r="N23" s="33"/>
      <c r="R23" s="56" t="s">
        <v>62</v>
      </c>
      <c r="S23" s="57">
        <v>0</v>
      </c>
    </row>
    <row r="24" spans="1:19" x14ac:dyDescent="0.2">
      <c r="C24" s="15">
        <v>0</v>
      </c>
      <c r="E24" s="16">
        <v>0</v>
      </c>
      <c r="F24" s="37">
        <f>C24*E24+((C24*E24)*C13)</f>
        <v>0</v>
      </c>
      <c r="G24" s="17">
        <f>F24+(F24*C17)</f>
        <v>0</v>
      </c>
      <c r="H24" s="18"/>
      <c r="I24" s="17">
        <f t="shared" si="0"/>
        <v>0</v>
      </c>
      <c r="J24" s="18"/>
      <c r="K24" s="18"/>
      <c r="L24" s="18"/>
    </row>
    <row r="25" spans="1:19" x14ac:dyDescent="0.2">
      <c r="C25" s="15">
        <v>0</v>
      </c>
      <c r="E25" s="16">
        <v>0</v>
      </c>
      <c r="F25" s="37">
        <f>C25*E25+((C25*E25)*C13)</f>
        <v>0</v>
      </c>
      <c r="G25" s="17">
        <f>F25+(F25*C17)</f>
        <v>0</v>
      </c>
      <c r="H25" s="18"/>
      <c r="I25" s="17">
        <f t="shared" si="0"/>
        <v>0</v>
      </c>
      <c r="J25" s="18"/>
      <c r="K25" s="18"/>
      <c r="L25" s="18"/>
    </row>
    <row r="26" spans="1:19" x14ac:dyDescent="0.2">
      <c r="C26" s="15">
        <v>0</v>
      </c>
      <c r="E26" s="16">
        <v>0</v>
      </c>
      <c r="F26" s="37">
        <f>C26*E26+((C26*E26)*C13)</f>
        <v>0</v>
      </c>
      <c r="G26" s="17">
        <f>F26+(F26*C17)</f>
        <v>0</v>
      </c>
      <c r="H26" s="18"/>
      <c r="I26" s="17">
        <f t="shared" si="0"/>
        <v>0</v>
      </c>
      <c r="J26" s="18"/>
      <c r="K26" s="18"/>
      <c r="L26" s="18"/>
    </row>
    <row r="27" spans="1:19" x14ac:dyDescent="0.2">
      <c r="C27" s="15">
        <v>0</v>
      </c>
      <c r="E27" s="16">
        <v>0</v>
      </c>
      <c r="F27" s="37">
        <f>C27*E27+((C27*E27)*C13)</f>
        <v>0</v>
      </c>
      <c r="G27" s="17">
        <f>F27+(F27*C17)</f>
        <v>0</v>
      </c>
      <c r="H27" s="18"/>
      <c r="I27" s="17">
        <f t="shared" si="0"/>
        <v>0</v>
      </c>
      <c r="J27" s="18"/>
      <c r="K27" s="18"/>
      <c r="L27" s="18"/>
    </row>
    <row r="28" spans="1:19" x14ac:dyDescent="0.2">
      <c r="C28" s="15">
        <v>0</v>
      </c>
      <c r="E28" s="16">
        <v>0</v>
      </c>
      <c r="F28" s="37">
        <f>C28*E28+((C28*E28)*C13)</f>
        <v>0</v>
      </c>
      <c r="G28" s="17">
        <f>F28+(F28*C17)</f>
        <v>0</v>
      </c>
      <c r="H28" s="18"/>
      <c r="I28" s="17">
        <f t="shared" si="0"/>
        <v>0</v>
      </c>
      <c r="J28" s="18"/>
      <c r="K28" s="18"/>
      <c r="L28" s="18"/>
    </row>
    <row r="29" spans="1:19" x14ac:dyDescent="0.2">
      <c r="C29" s="15">
        <v>0</v>
      </c>
      <c r="E29" s="16">
        <v>0</v>
      </c>
      <c r="F29" s="37">
        <f>C29*E29+((C29*E29)*C13)</f>
        <v>0</v>
      </c>
      <c r="G29" s="17">
        <f>F29+(F29*C17)</f>
        <v>0</v>
      </c>
      <c r="H29" s="18"/>
      <c r="I29" s="17">
        <f t="shared" si="0"/>
        <v>0</v>
      </c>
      <c r="J29" s="18"/>
      <c r="K29" s="18"/>
      <c r="L29" s="18"/>
    </row>
    <row r="30" spans="1:19" x14ac:dyDescent="0.2">
      <c r="C30" s="15">
        <v>0</v>
      </c>
      <c r="E30" s="16">
        <v>0</v>
      </c>
      <c r="F30" s="37">
        <f>C30*E30+((C30*E30)*C13)</f>
        <v>0</v>
      </c>
      <c r="G30" s="17">
        <f>F30+(F30*C17)</f>
        <v>0</v>
      </c>
      <c r="H30" s="18"/>
      <c r="I30" s="17">
        <f t="shared" si="0"/>
        <v>0</v>
      </c>
      <c r="J30" s="18"/>
      <c r="K30" s="18"/>
      <c r="L30" s="18"/>
    </row>
    <row r="31" spans="1:19" x14ac:dyDescent="0.2">
      <c r="C31" s="19">
        <v>0</v>
      </c>
      <c r="E31" s="20">
        <v>0</v>
      </c>
      <c r="F31" s="37">
        <f>C31*E31+((C31*E31)*C13)</f>
        <v>0</v>
      </c>
      <c r="G31" s="21">
        <f>F31+(F31*C17)</f>
        <v>0</v>
      </c>
      <c r="H31" s="18"/>
      <c r="I31" s="21">
        <f t="shared" si="0"/>
        <v>0</v>
      </c>
      <c r="J31" s="18"/>
      <c r="K31" s="18"/>
      <c r="L31" s="18"/>
    </row>
    <row r="32" spans="1:19" x14ac:dyDescent="0.2">
      <c r="A32" s="11" t="s">
        <v>5</v>
      </c>
      <c r="E32" s="18"/>
      <c r="F32" s="18"/>
      <c r="G32" s="22">
        <f>SUM(G22:G31)</f>
        <v>0</v>
      </c>
      <c r="H32" s="22"/>
      <c r="I32" s="22">
        <f>SUM(I22:I31)</f>
        <v>0</v>
      </c>
      <c r="J32" s="22"/>
      <c r="K32" s="22"/>
      <c r="L32" s="22"/>
    </row>
    <row r="34" spans="1:12" x14ac:dyDescent="0.2">
      <c r="A34" s="38" t="s">
        <v>41</v>
      </c>
      <c r="B34" s="38"/>
      <c r="C34" s="39"/>
      <c r="D34" s="39"/>
      <c r="E34" s="39"/>
    </row>
    <row r="35" spans="1:12" x14ac:dyDescent="0.2">
      <c r="A35" s="40" t="s">
        <v>2</v>
      </c>
      <c r="B35" s="39"/>
      <c r="C35" s="40" t="s">
        <v>3</v>
      </c>
      <c r="D35" s="39"/>
      <c r="E35" s="40" t="s">
        <v>1</v>
      </c>
      <c r="G35" s="14" t="s">
        <v>4</v>
      </c>
      <c r="I35" s="14" t="s">
        <v>42</v>
      </c>
    </row>
    <row r="36" spans="1:12" x14ac:dyDescent="0.2">
      <c r="C36" s="15">
        <v>0</v>
      </c>
      <c r="D36" s="18"/>
      <c r="E36" s="16">
        <v>0</v>
      </c>
      <c r="F36" s="37">
        <f t="shared" ref="F36:F45" si="1">C36*E36+((C36*E36)*C$15)</f>
        <v>0</v>
      </c>
      <c r="G36" s="17">
        <f t="shared" ref="G36:G45" si="2">F36+(F36*C$17)</f>
        <v>0</v>
      </c>
      <c r="H36" s="18"/>
      <c r="I36" s="17">
        <f>ROUND(SUM(G36+(G36*$C$12)),0)</f>
        <v>0</v>
      </c>
      <c r="J36" s="18"/>
      <c r="K36" s="18"/>
      <c r="L36" s="18"/>
    </row>
    <row r="37" spans="1:12" x14ac:dyDescent="0.2">
      <c r="C37" s="15">
        <v>0</v>
      </c>
      <c r="D37" s="18"/>
      <c r="E37" s="16">
        <v>0</v>
      </c>
      <c r="F37" s="37">
        <f t="shared" si="1"/>
        <v>0</v>
      </c>
      <c r="G37" s="17">
        <f t="shared" si="2"/>
        <v>0</v>
      </c>
      <c r="H37" s="18"/>
      <c r="I37" s="17">
        <f t="shared" ref="I37:I45" si="3">ROUND(SUM(G37+(G37*$C$12)),0)</f>
        <v>0</v>
      </c>
      <c r="J37" s="18"/>
      <c r="K37" s="18"/>
      <c r="L37" s="18"/>
    </row>
    <row r="38" spans="1:12" x14ac:dyDescent="0.2">
      <c r="C38" s="15">
        <v>0</v>
      </c>
      <c r="D38" s="18"/>
      <c r="E38" s="16">
        <v>0</v>
      </c>
      <c r="F38" s="37">
        <f t="shared" si="1"/>
        <v>0</v>
      </c>
      <c r="G38" s="17">
        <f t="shared" si="2"/>
        <v>0</v>
      </c>
      <c r="H38" s="18"/>
      <c r="I38" s="17">
        <f t="shared" si="3"/>
        <v>0</v>
      </c>
      <c r="J38" s="18"/>
      <c r="K38" s="18"/>
      <c r="L38" s="18"/>
    </row>
    <row r="39" spans="1:12" x14ac:dyDescent="0.2">
      <c r="C39" s="15">
        <v>0</v>
      </c>
      <c r="D39" s="18"/>
      <c r="E39" s="16">
        <v>0</v>
      </c>
      <c r="F39" s="37">
        <f t="shared" si="1"/>
        <v>0</v>
      </c>
      <c r="G39" s="17">
        <f t="shared" si="2"/>
        <v>0</v>
      </c>
      <c r="H39" s="18"/>
      <c r="I39" s="17">
        <f t="shared" si="3"/>
        <v>0</v>
      </c>
      <c r="J39" s="18"/>
      <c r="K39" s="18"/>
      <c r="L39" s="18"/>
    </row>
    <row r="40" spans="1:12" x14ac:dyDescent="0.2">
      <c r="C40" s="15">
        <v>0</v>
      </c>
      <c r="D40" s="18"/>
      <c r="E40" s="16">
        <v>0</v>
      </c>
      <c r="F40" s="37">
        <f t="shared" si="1"/>
        <v>0</v>
      </c>
      <c r="G40" s="17">
        <f t="shared" si="2"/>
        <v>0</v>
      </c>
      <c r="H40" s="18"/>
      <c r="I40" s="17">
        <f t="shared" si="3"/>
        <v>0</v>
      </c>
      <c r="J40" s="18"/>
      <c r="K40" s="18"/>
      <c r="L40" s="18"/>
    </row>
    <row r="41" spans="1:12" x14ac:dyDescent="0.2">
      <c r="C41" s="15">
        <v>0</v>
      </c>
      <c r="D41" s="18"/>
      <c r="E41" s="16">
        <v>0</v>
      </c>
      <c r="F41" s="37">
        <f t="shared" si="1"/>
        <v>0</v>
      </c>
      <c r="G41" s="17">
        <f t="shared" si="2"/>
        <v>0</v>
      </c>
      <c r="H41" s="18"/>
      <c r="I41" s="17">
        <f t="shared" si="3"/>
        <v>0</v>
      </c>
      <c r="J41" s="18"/>
      <c r="K41" s="18"/>
      <c r="L41" s="18"/>
    </row>
    <row r="42" spans="1:12" x14ac:dyDescent="0.2">
      <c r="C42" s="15">
        <v>0</v>
      </c>
      <c r="D42" s="18"/>
      <c r="E42" s="16">
        <v>0</v>
      </c>
      <c r="F42" s="37">
        <f t="shared" si="1"/>
        <v>0</v>
      </c>
      <c r="G42" s="17">
        <f t="shared" si="2"/>
        <v>0</v>
      </c>
      <c r="H42" s="18"/>
      <c r="I42" s="17">
        <f t="shared" si="3"/>
        <v>0</v>
      </c>
      <c r="J42" s="18"/>
      <c r="K42" s="18"/>
      <c r="L42" s="18"/>
    </row>
    <row r="43" spans="1:12" x14ac:dyDescent="0.2">
      <c r="C43" s="15">
        <v>0</v>
      </c>
      <c r="D43" s="18"/>
      <c r="E43" s="16">
        <v>0</v>
      </c>
      <c r="F43" s="37">
        <f t="shared" si="1"/>
        <v>0</v>
      </c>
      <c r="G43" s="17">
        <f t="shared" si="2"/>
        <v>0</v>
      </c>
      <c r="H43" s="18"/>
      <c r="I43" s="17">
        <f t="shared" si="3"/>
        <v>0</v>
      </c>
      <c r="J43" s="18"/>
      <c r="K43" s="18"/>
      <c r="L43" s="18"/>
    </row>
    <row r="44" spans="1:12" x14ac:dyDescent="0.2">
      <c r="C44" s="15">
        <v>0</v>
      </c>
      <c r="D44" s="18"/>
      <c r="E44" s="16">
        <v>0</v>
      </c>
      <c r="F44" s="37">
        <f t="shared" si="1"/>
        <v>0</v>
      </c>
      <c r="G44" s="17">
        <f t="shared" si="2"/>
        <v>0</v>
      </c>
      <c r="H44" s="18"/>
      <c r="I44" s="17">
        <f t="shared" si="3"/>
        <v>0</v>
      </c>
      <c r="J44" s="18"/>
      <c r="K44" s="18"/>
      <c r="L44" s="18"/>
    </row>
    <row r="45" spans="1:12" x14ac:dyDescent="0.2">
      <c r="C45" s="19">
        <v>0</v>
      </c>
      <c r="D45" s="18"/>
      <c r="E45" s="20">
        <v>0</v>
      </c>
      <c r="F45" s="37">
        <f t="shared" si="1"/>
        <v>0</v>
      </c>
      <c r="G45" s="21">
        <f t="shared" si="2"/>
        <v>0</v>
      </c>
      <c r="H45" s="18"/>
      <c r="I45" s="21">
        <f t="shared" si="3"/>
        <v>0</v>
      </c>
      <c r="J45" s="18"/>
      <c r="K45" s="18"/>
      <c r="L45" s="18"/>
    </row>
    <row r="46" spans="1:12" x14ac:dyDescent="0.2">
      <c r="A46" s="11" t="s">
        <v>5</v>
      </c>
      <c r="C46" s="18"/>
      <c r="D46" s="18"/>
      <c r="E46" s="18"/>
      <c r="F46" s="37"/>
      <c r="G46" s="23">
        <f>SUM(G36:G45)</f>
        <v>0</v>
      </c>
      <c r="H46" s="23"/>
      <c r="I46" s="23">
        <f>SUM(I36:I45)</f>
        <v>0</v>
      </c>
      <c r="J46" s="10"/>
      <c r="K46" s="10"/>
      <c r="L46" s="10"/>
    </row>
    <row r="47" spans="1:12" x14ac:dyDescent="0.2">
      <c r="F47" s="32"/>
    </row>
    <row r="48" spans="1:12" x14ac:dyDescent="0.2">
      <c r="A48" s="11" t="s">
        <v>70</v>
      </c>
      <c r="B48" s="11"/>
    </row>
    <row r="49" spans="1:12" x14ac:dyDescent="0.2">
      <c r="A49" s="12" t="s">
        <v>2</v>
      </c>
      <c r="C49" s="40" t="s">
        <v>3</v>
      </c>
      <c r="D49" s="39"/>
      <c r="E49" s="40" t="s">
        <v>1</v>
      </c>
      <c r="G49" s="14" t="s">
        <v>4</v>
      </c>
      <c r="I49" s="14" t="s">
        <v>42</v>
      </c>
    </row>
    <row r="50" spans="1:12" x14ac:dyDescent="0.2">
      <c r="C50" s="15">
        <v>0</v>
      </c>
      <c r="D50" s="18"/>
      <c r="E50" s="16">
        <v>0</v>
      </c>
      <c r="F50" s="37">
        <f t="shared" ref="F50:F59" si="4">C50*E50+((C50*E50)*C$14)</f>
        <v>0</v>
      </c>
      <c r="G50" s="17">
        <f t="shared" ref="G50:G59" si="5">F50+(F50*C$17)</f>
        <v>0</v>
      </c>
      <c r="H50" s="18"/>
      <c r="I50" s="17">
        <f t="shared" ref="I50:I59" si="6">ROUND(SUM(G50+(G50*$C$12)),0)</f>
        <v>0</v>
      </c>
      <c r="J50" s="18"/>
      <c r="K50" s="18"/>
      <c r="L50" s="18"/>
    </row>
    <row r="51" spans="1:12" x14ac:dyDescent="0.2">
      <c r="C51" s="15">
        <v>0</v>
      </c>
      <c r="D51" s="18"/>
      <c r="E51" s="16">
        <v>0</v>
      </c>
      <c r="F51" s="37">
        <f t="shared" si="4"/>
        <v>0</v>
      </c>
      <c r="G51" s="17">
        <f t="shared" si="5"/>
        <v>0</v>
      </c>
      <c r="H51" s="18"/>
      <c r="I51" s="17">
        <f t="shared" si="6"/>
        <v>0</v>
      </c>
      <c r="J51" s="18"/>
      <c r="K51" s="18"/>
      <c r="L51" s="18"/>
    </row>
    <row r="52" spans="1:12" x14ac:dyDescent="0.2">
      <c r="C52" s="15">
        <v>0</v>
      </c>
      <c r="D52" s="18"/>
      <c r="E52" s="16">
        <v>0</v>
      </c>
      <c r="F52" s="37">
        <f t="shared" si="4"/>
        <v>0</v>
      </c>
      <c r="G52" s="17">
        <f t="shared" si="5"/>
        <v>0</v>
      </c>
      <c r="H52" s="18"/>
      <c r="I52" s="17">
        <f t="shared" si="6"/>
        <v>0</v>
      </c>
      <c r="J52" s="18"/>
      <c r="K52" s="18"/>
      <c r="L52" s="18"/>
    </row>
    <row r="53" spans="1:12" x14ac:dyDescent="0.2">
      <c r="C53" s="15">
        <v>0</v>
      </c>
      <c r="D53" s="18"/>
      <c r="E53" s="16">
        <v>0</v>
      </c>
      <c r="F53" s="37">
        <f t="shared" si="4"/>
        <v>0</v>
      </c>
      <c r="G53" s="17">
        <f t="shared" si="5"/>
        <v>0</v>
      </c>
      <c r="H53" s="18"/>
      <c r="I53" s="17">
        <f t="shared" si="6"/>
        <v>0</v>
      </c>
      <c r="J53" s="18"/>
      <c r="K53" s="18"/>
      <c r="L53" s="18"/>
    </row>
    <row r="54" spans="1:12" x14ac:dyDescent="0.2">
      <c r="C54" s="15">
        <v>0</v>
      </c>
      <c r="D54" s="18"/>
      <c r="E54" s="16">
        <v>0</v>
      </c>
      <c r="F54" s="37">
        <f t="shared" si="4"/>
        <v>0</v>
      </c>
      <c r="G54" s="17">
        <f t="shared" si="5"/>
        <v>0</v>
      </c>
      <c r="H54" s="18"/>
      <c r="I54" s="17">
        <f t="shared" si="6"/>
        <v>0</v>
      </c>
      <c r="J54" s="18"/>
      <c r="K54" s="18"/>
      <c r="L54" s="18"/>
    </row>
    <row r="55" spans="1:12" x14ac:dyDescent="0.2">
      <c r="C55" s="15">
        <v>0</v>
      </c>
      <c r="D55" s="18"/>
      <c r="E55" s="16">
        <v>0</v>
      </c>
      <c r="F55" s="37">
        <f t="shared" si="4"/>
        <v>0</v>
      </c>
      <c r="G55" s="17">
        <f t="shared" si="5"/>
        <v>0</v>
      </c>
      <c r="H55" s="18"/>
      <c r="I55" s="17">
        <f t="shared" si="6"/>
        <v>0</v>
      </c>
      <c r="J55" s="18"/>
      <c r="K55" s="18"/>
      <c r="L55" s="18"/>
    </row>
    <row r="56" spans="1:12" x14ac:dyDescent="0.2">
      <c r="C56" s="15">
        <v>0</v>
      </c>
      <c r="D56" s="18"/>
      <c r="E56" s="16">
        <v>0</v>
      </c>
      <c r="F56" s="37">
        <f t="shared" si="4"/>
        <v>0</v>
      </c>
      <c r="G56" s="17">
        <f t="shared" si="5"/>
        <v>0</v>
      </c>
      <c r="H56" s="18"/>
      <c r="I56" s="17">
        <f t="shared" si="6"/>
        <v>0</v>
      </c>
      <c r="J56" s="18"/>
      <c r="K56" s="18"/>
      <c r="L56" s="18"/>
    </row>
    <row r="57" spans="1:12" x14ac:dyDescent="0.2">
      <c r="C57" s="15">
        <v>0</v>
      </c>
      <c r="D57" s="18"/>
      <c r="E57" s="16">
        <v>0</v>
      </c>
      <c r="F57" s="37">
        <f t="shared" si="4"/>
        <v>0</v>
      </c>
      <c r="G57" s="17">
        <f t="shared" si="5"/>
        <v>0</v>
      </c>
      <c r="H57" s="18"/>
      <c r="I57" s="17">
        <f t="shared" si="6"/>
        <v>0</v>
      </c>
      <c r="J57" s="18"/>
      <c r="K57" s="18"/>
      <c r="L57" s="18"/>
    </row>
    <row r="58" spans="1:12" x14ac:dyDescent="0.2">
      <c r="C58" s="15">
        <v>0</v>
      </c>
      <c r="D58" s="18"/>
      <c r="E58" s="16">
        <v>0</v>
      </c>
      <c r="F58" s="37">
        <f t="shared" si="4"/>
        <v>0</v>
      </c>
      <c r="G58" s="17">
        <f t="shared" si="5"/>
        <v>0</v>
      </c>
      <c r="H58" s="18"/>
      <c r="I58" s="17">
        <f t="shared" si="6"/>
        <v>0</v>
      </c>
      <c r="J58" s="18"/>
      <c r="K58" s="18"/>
      <c r="L58" s="18"/>
    </row>
    <row r="59" spans="1:12" x14ac:dyDescent="0.2">
      <c r="C59" s="19">
        <v>0</v>
      </c>
      <c r="D59" s="18"/>
      <c r="E59" s="20">
        <v>0</v>
      </c>
      <c r="F59" s="37">
        <f t="shared" si="4"/>
        <v>0</v>
      </c>
      <c r="G59" s="21">
        <f t="shared" si="5"/>
        <v>0</v>
      </c>
      <c r="H59" s="18"/>
      <c r="I59" s="21">
        <f t="shared" si="6"/>
        <v>0</v>
      </c>
      <c r="J59" s="18"/>
      <c r="K59" s="18"/>
      <c r="L59" s="18"/>
    </row>
    <row r="60" spans="1:12" x14ac:dyDescent="0.2">
      <c r="A60" s="11" t="s">
        <v>5</v>
      </c>
      <c r="C60" s="18"/>
      <c r="D60" s="18"/>
      <c r="E60" s="18"/>
      <c r="F60" s="37"/>
      <c r="G60" s="23">
        <f>SUM(G50:G59)</f>
        <v>0</v>
      </c>
      <c r="H60" s="23"/>
      <c r="I60" s="23">
        <f>SUM(I50:I59)</f>
        <v>0</v>
      </c>
      <c r="J60" s="10"/>
      <c r="K60" s="10"/>
      <c r="L60" s="10"/>
    </row>
    <row r="61" spans="1:12" x14ac:dyDescent="0.2">
      <c r="F61" s="32"/>
    </row>
    <row r="62" spans="1:12" x14ac:dyDescent="0.2">
      <c r="A62" s="11" t="s">
        <v>71</v>
      </c>
      <c r="B62" s="11"/>
    </row>
    <row r="63" spans="1:12" x14ac:dyDescent="0.2">
      <c r="A63" s="12" t="s">
        <v>2</v>
      </c>
      <c r="C63" s="12" t="s">
        <v>7</v>
      </c>
      <c r="E63" s="12" t="s">
        <v>6</v>
      </c>
      <c r="G63" s="14" t="s">
        <v>4</v>
      </c>
      <c r="I63" s="14" t="s">
        <v>42</v>
      </c>
    </row>
    <row r="64" spans="1:12" x14ac:dyDescent="0.2">
      <c r="C64" s="16">
        <v>0</v>
      </c>
      <c r="D64" s="18"/>
      <c r="E64" s="16">
        <v>0</v>
      </c>
      <c r="F64" s="37">
        <f t="shared" ref="F64:F73" si="7">C64*E64+((C64*E64)*C$15)</f>
        <v>0</v>
      </c>
      <c r="G64" s="17">
        <f t="shared" ref="G64:G73" si="8">F64+(F64*C$17)</f>
        <v>0</v>
      </c>
      <c r="H64" s="18"/>
      <c r="I64" s="17">
        <f t="shared" ref="I64:I73" si="9">ROUND(SUM(G64+(G64*$C$12)),0)</f>
        <v>0</v>
      </c>
      <c r="J64" s="18"/>
      <c r="K64" s="18"/>
      <c r="L64" s="18"/>
    </row>
    <row r="65" spans="1:12" x14ac:dyDescent="0.2">
      <c r="C65" s="16">
        <v>0</v>
      </c>
      <c r="D65" s="18"/>
      <c r="E65" s="16">
        <v>0</v>
      </c>
      <c r="F65" s="37">
        <f t="shared" si="7"/>
        <v>0</v>
      </c>
      <c r="G65" s="17">
        <f t="shared" si="8"/>
        <v>0</v>
      </c>
      <c r="H65" s="18"/>
      <c r="I65" s="17">
        <f t="shared" si="9"/>
        <v>0</v>
      </c>
      <c r="J65" s="18"/>
      <c r="K65" s="18"/>
      <c r="L65" s="18"/>
    </row>
    <row r="66" spans="1:12" x14ac:dyDescent="0.2">
      <c r="C66" s="16">
        <v>0</v>
      </c>
      <c r="D66" s="18"/>
      <c r="E66" s="16">
        <v>0</v>
      </c>
      <c r="F66" s="37">
        <f t="shared" si="7"/>
        <v>0</v>
      </c>
      <c r="G66" s="17">
        <f t="shared" si="8"/>
        <v>0</v>
      </c>
      <c r="H66" s="18"/>
      <c r="I66" s="17">
        <f t="shared" si="9"/>
        <v>0</v>
      </c>
      <c r="J66" s="18"/>
      <c r="K66" s="18"/>
      <c r="L66" s="18"/>
    </row>
    <row r="67" spans="1:12" x14ac:dyDescent="0.2">
      <c r="C67" s="16">
        <v>0</v>
      </c>
      <c r="D67" s="18"/>
      <c r="E67" s="16">
        <v>0</v>
      </c>
      <c r="F67" s="37">
        <f t="shared" si="7"/>
        <v>0</v>
      </c>
      <c r="G67" s="17">
        <f t="shared" si="8"/>
        <v>0</v>
      </c>
      <c r="H67" s="18"/>
      <c r="I67" s="17">
        <f t="shared" si="9"/>
        <v>0</v>
      </c>
      <c r="J67" s="18"/>
      <c r="K67" s="18"/>
      <c r="L67" s="18"/>
    </row>
    <row r="68" spans="1:12" x14ac:dyDescent="0.2">
      <c r="C68" s="16">
        <v>0</v>
      </c>
      <c r="D68" s="18"/>
      <c r="E68" s="16">
        <v>0</v>
      </c>
      <c r="F68" s="37">
        <f t="shared" si="7"/>
        <v>0</v>
      </c>
      <c r="G68" s="17">
        <f t="shared" si="8"/>
        <v>0</v>
      </c>
      <c r="H68" s="18"/>
      <c r="I68" s="17">
        <f t="shared" si="9"/>
        <v>0</v>
      </c>
      <c r="J68" s="18"/>
      <c r="K68" s="18"/>
      <c r="L68" s="18"/>
    </row>
    <row r="69" spans="1:12" x14ac:dyDescent="0.2">
      <c r="C69" s="16">
        <v>0</v>
      </c>
      <c r="D69" s="18"/>
      <c r="E69" s="16">
        <v>0</v>
      </c>
      <c r="F69" s="37">
        <f t="shared" si="7"/>
        <v>0</v>
      </c>
      <c r="G69" s="17">
        <f t="shared" si="8"/>
        <v>0</v>
      </c>
      <c r="H69" s="18"/>
      <c r="I69" s="17">
        <f t="shared" si="9"/>
        <v>0</v>
      </c>
      <c r="J69" s="18"/>
      <c r="K69" s="18"/>
      <c r="L69" s="18"/>
    </row>
    <row r="70" spans="1:12" x14ac:dyDescent="0.2">
      <c r="C70" s="16">
        <v>0</v>
      </c>
      <c r="D70" s="18"/>
      <c r="E70" s="16">
        <v>0</v>
      </c>
      <c r="F70" s="37">
        <f t="shared" si="7"/>
        <v>0</v>
      </c>
      <c r="G70" s="17">
        <f t="shared" si="8"/>
        <v>0</v>
      </c>
      <c r="H70" s="18"/>
      <c r="I70" s="17">
        <f t="shared" si="9"/>
        <v>0</v>
      </c>
      <c r="J70" s="18"/>
      <c r="K70" s="18"/>
      <c r="L70" s="18"/>
    </row>
    <row r="71" spans="1:12" x14ac:dyDescent="0.2">
      <c r="C71" s="16">
        <v>0</v>
      </c>
      <c r="D71" s="18"/>
      <c r="E71" s="16">
        <v>0</v>
      </c>
      <c r="F71" s="37">
        <f t="shared" si="7"/>
        <v>0</v>
      </c>
      <c r="G71" s="17">
        <f t="shared" si="8"/>
        <v>0</v>
      </c>
      <c r="H71" s="18"/>
      <c r="I71" s="17">
        <f t="shared" si="9"/>
        <v>0</v>
      </c>
      <c r="J71" s="18"/>
      <c r="K71" s="18"/>
      <c r="L71" s="18"/>
    </row>
    <row r="72" spans="1:12" x14ac:dyDescent="0.2">
      <c r="C72" s="16">
        <v>0</v>
      </c>
      <c r="D72" s="18"/>
      <c r="E72" s="16">
        <v>0</v>
      </c>
      <c r="F72" s="37">
        <f t="shared" si="7"/>
        <v>0</v>
      </c>
      <c r="G72" s="17">
        <f t="shared" si="8"/>
        <v>0</v>
      </c>
      <c r="H72" s="18"/>
      <c r="I72" s="17">
        <f t="shared" si="9"/>
        <v>0</v>
      </c>
      <c r="J72" s="18"/>
      <c r="K72" s="18"/>
      <c r="L72" s="18"/>
    </row>
    <row r="73" spans="1:12" x14ac:dyDescent="0.2">
      <c r="C73" s="20">
        <v>0</v>
      </c>
      <c r="D73" s="18"/>
      <c r="E73" s="20">
        <v>0</v>
      </c>
      <c r="F73" s="37">
        <f t="shared" si="7"/>
        <v>0</v>
      </c>
      <c r="G73" s="21">
        <f t="shared" si="8"/>
        <v>0</v>
      </c>
      <c r="H73" s="18"/>
      <c r="I73" s="21">
        <f t="shared" si="9"/>
        <v>0</v>
      </c>
      <c r="J73" s="18"/>
      <c r="K73" s="18"/>
      <c r="L73" s="18"/>
    </row>
    <row r="74" spans="1:12" x14ac:dyDescent="0.2">
      <c r="A74" s="11" t="s">
        <v>5</v>
      </c>
      <c r="C74" s="18"/>
      <c r="D74" s="18"/>
      <c r="E74" s="18"/>
      <c r="F74" s="37"/>
      <c r="G74" s="23">
        <f>SUM(G64:G73)</f>
        <v>0</v>
      </c>
      <c r="H74" s="23"/>
      <c r="I74" s="23">
        <f>SUM(I64:I73)</f>
        <v>0</v>
      </c>
      <c r="J74" s="10"/>
      <c r="K74" s="10"/>
      <c r="L74" s="10"/>
    </row>
    <row r="75" spans="1:12" x14ac:dyDescent="0.2">
      <c r="F75" s="32"/>
    </row>
    <row r="76" spans="1:12" x14ac:dyDescent="0.2">
      <c r="F76" s="32"/>
    </row>
    <row r="77" spans="1:12" x14ac:dyDescent="0.2">
      <c r="A77" s="11" t="s">
        <v>8</v>
      </c>
      <c r="F77" s="32"/>
    </row>
    <row r="78" spans="1:12" x14ac:dyDescent="0.2">
      <c r="A78" s="12" t="s">
        <v>2</v>
      </c>
      <c r="C78" s="12" t="s">
        <v>3</v>
      </c>
      <c r="D78" s="13"/>
      <c r="E78" s="12" t="s">
        <v>1</v>
      </c>
      <c r="F78" s="32"/>
      <c r="G78" s="14" t="s">
        <v>4</v>
      </c>
      <c r="I78" s="14" t="s">
        <v>42</v>
      </c>
    </row>
    <row r="79" spans="1:12" x14ac:dyDescent="0.2">
      <c r="C79" s="15">
        <v>0</v>
      </c>
      <c r="E79" s="16">
        <v>0</v>
      </c>
      <c r="F79" s="37">
        <f t="shared" ref="F79:F88" si="10">C79*E79</f>
        <v>0</v>
      </c>
      <c r="G79" s="17">
        <f>F79+(F79*C17)</f>
        <v>0</v>
      </c>
      <c r="H79" s="18"/>
      <c r="I79" s="17">
        <f t="shared" ref="I79:I88" si="11">ROUND(SUM(G79+(G79*$C$12)),0)</f>
        <v>0</v>
      </c>
      <c r="J79" s="18"/>
      <c r="K79" s="18"/>
      <c r="L79" s="18"/>
    </row>
    <row r="80" spans="1:12" x14ac:dyDescent="0.2">
      <c r="C80" s="15">
        <v>0</v>
      </c>
      <c r="E80" s="16">
        <v>0</v>
      </c>
      <c r="F80" s="37">
        <f t="shared" si="10"/>
        <v>0</v>
      </c>
      <c r="G80" s="17">
        <f>F80+(F80*C17)</f>
        <v>0</v>
      </c>
      <c r="H80" s="18"/>
      <c r="I80" s="17">
        <f t="shared" si="11"/>
        <v>0</v>
      </c>
      <c r="J80" s="18"/>
      <c r="K80" s="18"/>
      <c r="L80" s="18"/>
    </row>
    <row r="81" spans="1:12" x14ac:dyDescent="0.2">
      <c r="C81" s="15">
        <v>0</v>
      </c>
      <c r="E81" s="16">
        <v>0</v>
      </c>
      <c r="F81" s="37">
        <f t="shared" si="10"/>
        <v>0</v>
      </c>
      <c r="G81" s="17">
        <f>F81+(F81*C17)</f>
        <v>0</v>
      </c>
      <c r="H81" s="18"/>
      <c r="I81" s="17">
        <f t="shared" si="11"/>
        <v>0</v>
      </c>
      <c r="J81" s="18"/>
      <c r="K81" s="18"/>
      <c r="L81" s="18"/>
    </row>
    <row r="82" spans="1:12" x14ac:dyDescent="0.2">
      <c r="C82" s="15">
        <v>0</v>
      </c>
      <c r="E82" s="16">
        <v>0</v>
      </c>
      <c r="F82" s="37">
        <f t="shared" si="10"/>
        <v>0</v>
      </c>
      <c r="G82" s="17">
        <f>F82+(F82*C17)</f>
        <v>0</v>
      </c>
      <c r="H82" s="18"/>
      <c r="I82" s="17">
        <f t="shared" si="11"/>
        <v>0</v>
      </c>
      <c r="J82" s="18"/>
      <c r="K82" s="18"/>
      <c r="L82" s="18"/>
    </row>
    <row r="83" spans="1:12" x14ac:dyDescent="0.2">
      <c r="C83" s="15">
        <v>0</v>
      </c>
      <c r="E83" s="16">
        <v>0</v>
      </c>
      <c r="F83" s="37">
        <f t="shared" si="10"/>
        <v>0</v>
      </c>
      <c r="G83" s="17">
        <f>F83+(F83*C17)</f>
        <v>0</v>
      </c>
      <c r="H83" s="18"/>
      <c r="I83" s="17">
        <f t="shared" si="11"/>
        <v>0</v>
      </c>
      <c r="J83" s="18"/>
      <c r="K83" s="18"/>
      <c r="L83" s="18"/>
    </row>
    <row r="84" spans="1:12" x14ac:dyDescent="0.2">
      <c r="C84" s="15">
        <v>0</v>
      </c>
      <c r="E84" s="16">
        <v>0</v>
      </c>
      <c r="F84" s="37">
        <f t="shared" si="10"/>
        <v>0</v>
      </c>
      <c r="G84" s="17">
        <f>F84+(F84*C17)</f>
        <v>0</v>
      </c>
      <c r="H84" s="18"/>
      <c r="I84" s="17">
        <f t="shared" si="11"/>
        <v>0</v>
      </c>
      <c r="J84" s="18"/>
      <c r="K84" s="18"/>
      <c r="L84" s="18"/>
    </row>
    <row r="85" spans="1:12" x14ac:dyDescent="0.2">
      <c r="C85" s="15">
        <v>0</v>
      </c>
      <c r="E85" s="16">
        <v>0</v>
      </c>
      <c r="F85" s="37">
        <f t="shared" si="10"/>
        <v>0</v>
      </c>
      <c r="G85" s="17">
        <f>F85+(F85*C17)</f>
        <v>0</v>
      </c>
      <c r="H85" s="18"/>
      <c r="I85" s="17">
        <f t="shared" si="11"/>
        <v>0</v>
      </c>
      <c r="J85" s="18"/>
      <c r="K85" s="18"/>
      <c r="L85" s="18"/>
    </row>
    <row r="86" spans="1:12" x14ac:dyDescent="0.2">
      <c r="C86" s="15">
        <v>0</v>
      </c>
      <c r="E86" s="16">
        <v>0</v>
      </c>
      <c r="F86" s="37">
        <f t="shared" si="10"/>
        <v>0</v>
      </c>
      <c r="G86" s="17">
        <f>F86+(F86*C17)</f>
        <v>0</v>
      </c>
      <c r="H86" s="18"/>
      <c r="I86" s="17">
        <f t="shared" si="11"/>
        <v>0</v>
      </c>
      <c r="J86" s="18"/>
      <c r="K86" s="18"/>
      <c r="L86" s="18"/>
    </row>
    <row r="87" spans="1:12" x14ac:dyDescent="0.2">
      <c r="C87" s="15">
        <v>0</v>
      </c>
      <c r="E87" s="16">
        <v>0</v>
      </c>
      <c r="F87" s="37">
        <f t="shared" si="10"/>
        <v>0</v>
      </c>
      <c r="G87" s="17">
        <f>F87+(F87*C17)</f>
        <v>0</v>
      </c>
      <c r="H87" s="18"/>
      <c r="I87" s="17">
        <f t="shared" si="11"/>
        <v>0</v>
      </c>
      <c r="J87" s="18"/>
      <c r="K87" s="18"/>
      <c r="L87" s="18"/>
    </row>
    <row r="88" spans="1:12" x14ac:dyDescent="0.2">
      <c r="C88" s="19">
        <v>0</v>
      </c>
      <c r="E88" s="20">
        <v>0</v>
      </c>
      <c r="F88" s="37">
        <f t="shared" si="10"/>
        <v>0</v>
      </c>
      <c r="G88" s="21">
        <f>F88+(F88*C17)</f>
        <v>0</v>
      </c>
      <c r="H88" s="18"/>
      <c r="I88" s="21">
        <f t="shared" si="11"/>
        <v>0</v>
      </c>
      <c r="J88" s="18"/>
      <c r="K88" s="18"/>
      <c r="L88" s="18"/>
    </row>
    <row r="89" spans="1:12" x14ac:dyDescent="0.2">
      <c r="A89" s="11" t="s">
        <v>5</v>
      </c>
      <c r="E89" s="18"/>
      <c r="F89" s="18"/>
      <c r="G89" s="23">
        <f>SUM(G79:G88)</f>
        <v>0</v>
      </c>
      <c r="H89" s="23"/>
      <c r="I89" s="23">
        <f>SUM(I79:I88)</f>
        <v>0</v>
      </c>
      <c r="J89" s="23"/>
      <c r="K89" s="23"/>
      <c r="L89" s="23"/>
    </row>
    <row r="90" spans="1:12" x14ac:dyDescent="0.2">
      <c r="G90" s="18"/>
      <c r="H90" s="18"/>
      <c r="I90" s="18"/>
    </row>
    <row r="91" spans="1:12" x14ac:dyDescent="0.2">
      <c r="G91" s="18"/>
      <c r="H91" s="18"/>
      <c r="I91" s="18"/>
    </row>
    <row r="92" spans="1:12" x14ac:dyDescent="0.2">
      <c r="A92" s="11" t="s">
        <v>32</v>
      </c>
      <c r="G92" s="23">
        <f>G32+G46+G60+G74+G89</f>
        <v>0</v>
      </c>
      <c r="H92" s="23"/>
      <c r="I92" s="23">
        <f>I32+I46+I60+I74+I89</f>
        <v>0</v>
      </c>
    </row>
    <row r="95" spans="1:12" x14ac:dyDescent="0.2">
      <c r="A95" s="11" t="s">
        <v>11</v>
      </c>
      <c r="E95" s="24" t="s">
        <v>37</v>
      </c>
      <c r="F95" s="27"/>
      <c r="G95" s="11" t="s">
        <v>4</v>
      </c>
      <c r="H95" s="11"/>
      <c r="I95" s="11" t="s">
        <v>42</v>
      </c>
    </row>
    <row r="96" spans="1:12" x14ac:dyDescent="0.2">
      <c r="A96" s="24" t="s">
        <v>12</v>
      </c>
    </row>
    <row r="97" spans="1:11" x14ac:dyDescent="0.2">
      <c r="E97" s="18">
        <v>0</v>
      </c>
      <c r="F97" s="18"/>
      <c r="G97" s="18">
        <f>E97+(E97*C17)</f>
        <v>0</v>
      </c>
      <c r="H97" s="18"/>
      <c r="I97" s="17">
        <f>ROUND(SUM(G97+(G97*$C$11)),0)</f>
        <v>0</v>
      </c>
    </row>
    <row r="98" spans="1:11" x14ac:dyDescent="0.2">
      <c r="E98" s="18">
        <v>0</v>
      </c>
      <c r="F98" s="18"/>
      <c r="G98" s="18">
        <f>E98+(E98*C17)</f>
        <v>0</v>
      </c>
      <c r="H98" s="18"/>
      <c r="I98" s="17">
        <f>ROUND(SUM(G98+(G98*$C$11)),0)</f>
        <v>0</v>
      </c>
    </row>
    <row r="99" spans="1:11" x14ac:dyDescent="0.2">
      <c r="E99" s="18">
        <v>0</v>
      </c>
      <c r="F99" s="18"/>
      <c r="G99" s="25">
        <f>E99+(E99*C17)</f>
        <v>0</v>
      </c>
      <c r="H99" s="18"/>
      <c r="I99" s="21">
        <f>ROUND(SUM(G99+(G99*$C$11)),0)</f>
        <v>0</v>
      </c>
    </row>
    <row r="100" spans="1:11" x14ac:dyDescent="0.2">
      <c r="A100" s="11" t="s">
        <v>5</v>
      </c>
      <c r="E100" s="18"/>
      <c r="F100" s="18"/>
      <c r="G100" s="23">
        <f>SUM(G97:G99)</f>
        <v>0</v>
      </c>
      <c r="H100" s="18"/>
      <c r="I100" s="23">
        <f>SUM(I97:I99)</f>
        <v>0</v>
      </c>
    </row>
    <row r="101" spans="1:11" x14ac:dyDescent="0.2">
      <c r="A101" s="2" t="s">
        <v>13</v>
      </c>
      <c r="G101" s="18"/>
    </row>
    <row r="102" spans="1:11" x14ac:dyDescent="0.2">
      <c r="G102" s="18"/>
    </row>
    <row r="103" spans="1:11" x14ac:dyDescent="0.2">
      <c r="A103" s="11" t="s">
        <v>38</v>
      </c>
      <c r="E103" s="24" t="s">
        <v>37</v>
      </c>
      <c r="F103" s="27"/>
      <c r="G103" s="11" t="s">
        <v>4</v>
      </c>
      <c r="H103" s="11"/>
      <c r="I103" s="11" t="s">
        <v>42</v>
      </c>
    </row>
    <row r="104" spans="1:11" x14ac:dyDescent="0.2">
      <c r="A104" s="24" t="s">
        <v>39</v>
      </c>
      <c r="G104" s="18"/>
    </row>
    <row r="105" spans="1:11" x14ac:dyDescent="0.2">
      <c r="E105" s="18"/>
      <c r="F105" s="18"/>
      <c r="G105" s="18">
        <v>0</v>
      </c>
      <c r="H105" s="18"/>
      <c r="I105" s="18">
        <v>0</v>
      </c>
    </row>
    <row r="106" spans="1:11" x14ac:dyDescent="0.2">
      <c r="E106" s="18"/>
      <c r="F106" s="18"/>
      <c r="G106" s="18">
        <v>0</v>
      </c>
      <c r="H106" s="18"/>
      <c r="I106" s="18">
        <v>0</v>
      </c>
    </row>
    <row r="107" spans="1:11" x14ac:dyDescent="0.2">
      <c r="E107" s="18"/>
      <c r="F107" s="18"/>
      <c r="G107" s="18">
        <v>0</v>
      </c>
      <c r="H107" s="18"/>
      <c r="I107" s="18">
        <v>0</v>
      </c>
    </row>
    <row r="108" spans="1:11" x14ac:dyDescent="0.2">
      <c r="E108" s="18"/>
      <c r="F108" s="18"/>
      <c r="G108" s="25">
        <v>0</v>
      </c>
      <c r="H108" s="18"/>
      <c r="I108" s="25">
        <v>0</v>
      </c>
    </row>
    <row r="109" spans="1:11" x14ac:dyDescent="0.2">
      <c r="A109" s="11" t="s">
        <v>5</v>
      </c>
      <c r="E109" s="18"/>
      <c r="F109" s="18"/>
      <c r="G109" s="23">
        <f>SUM(G105:G108)</f>
        <v>0</v>
      </c>
      <c r="H109" s="18"/>
      <c r="I109" s="23">
        <f>SUM(I105:I108)</f>
        <v>0</v>
      </c>
    </row>
    <row r="110" spans="1:11" x14ac:dyDescent="0.2">
      <c r="G110" s="18"/>
    </row>
    <row r="111" spans="1:11" x14ac:dyDescent="0.2">
      <c r="G111" s="18"/>
      <c r="J111" s="2" t="s">
        <v>13</v>
      </c>
      <c r="K111" s="2" t="s">
        <v>13</v>
      </c>
    </row>
    <row r="112" spans="1:11" x14ac:dyDescent="0.2">
      <c r="A112" s="11" t="s">
        <v>15</v>
      </c>
      <c r="E112" s="24" t="s">
        <v>37</v>
      </c>
      <c r="F112" s="27"/>
      <c r="G112" s="11" t="s">
        <v>4</v>
      </c>
      <c r="H112" s="11"/>
      <c r="I112" s="11" t="s">
        <v>42</v>
      </c>
    </row>
    <row r="113" spans="1:9" x14ac:dyDescent="0.2">
      <c r="A113" s="24" t="s">
        <v>14</v>
      </c>
      <c r="G113" s="18"/>
    </row>
    <row r="114" spans="1:9" x14ac:dyDescent="0.2">
      <c r="E114" s="18">
        <v>0</v>
      </c>
      <c r="F114" s="18"/>
      <c r="G114" s="18">
        <f>E114+(E114*C17)</f>
        <v>0</v>
      </c>
      <c r="H114" s="18"/>
      <c r="I114" s="17">
        <f t="shared" ref="I114:I125" si="12">ROUND(SUM(G114+(G114*$C$11)),0)</f>
        <v>0</v>
      </c>
    </row>
    <row r="115" spans="1:9" x14ac:dyDescent="0.2">
      <c r="E115" s="18">
        <v>0</v>
      </c>
      <c r="F115" s="18"/>
      <c r="G115" s="18">
        <f>E115+(E115*C17)</f>
        <v>0</v>
      </c>
      <c r="H115" s="18"/>
      <c r="I115" s="17">
        <f t="shared" si="12"/>
        <v>0</v>
      </c>
    </row>
    <row r="116" spans="1:9" x14ac:dyDescent="0.2">
      <c r="E116" s="18">
        <v>0</v>
      </c>
      <c r="F116" s="18"/>
      <c r="G116" s="18">
        <f>E116+(E116*C17)</f>
        <v>0</v>
      </c>
      <c r="H116" s="18"/>
      <c r="I116" s="17">
        <f t="shared" si="12"/>
        <v>0</v>
      </c>
    </row>
    <row r="117" spans="1:9" x14ac:dyDescent="0.2">
      <c r="E117" s="18">
        <v>0</v>
      </c>
      <c r="F117" s="18"/>
      <c r="G117" s="18">
        <f>E117+(E117*C17)</f>
        <v>0</v>
      </c>
      <c r="H117" s="18"/>
      <c r="I117" s="17">
        <f t="shared" si="12"/>
        <v>0</v>
      </c>
    </row>
    <row r="118" spans="1:9" x14ac:dyDescent="0.2">
      <c r="E118" s="18">
        <v>0</v>
      </c>
      <c r="F118" s="18"/>
      <c r="G118" s="18">
        <f>E118+(E118*C17)</f>
        <v>0</v>
      </c>
      <c r="H118" s="18"/>
      <c r="I118" s="17">
        <f t="shared" si="12"/>
        <v>0</v>
      </c>
    </row>
    <row r="119" spans="1:9" x14ac:dyDescent="0.2">
      <c r="E119" s="18">
        <v>0</v>
      </c>
      <c r="F119" s="18"/>
      <c r="G119" s="18">
        <f>E119+(E119*C17)</f>
        <v>0</v>
      </c>
      <c r="H119" s="18"/>
      <c r="I119" s="17">
        <f t="shared" si="12"/>
        <v>0</v>
      </c>
    </row>
    <row r="120" spans="1:9" x14ac:dyDescent="0.2">
      <c r="E120" s="18">
        <v>0</v>
      </c>
      <c r="F120" s="18"/>
      <c r="G120" s="18">
        <f>E120+(E120*C17)</f>
        <v>0</v>
      </c>
      <c r="H120" s="18"/>
      <c r="I120" s="17">
        <f t="shared" si="12"/>
        <v>0</v>
      </c>
    </row>
    <row r="121" spans="1:9" x14ac:dyDescent="0.2">
      <c r="E121" s="18">
        <v>0</v>
      </c>
      <c r="F121" s="18"/>
      <c r="G121" s="18">
        <f>E121+(E121*C17)</f>
        <v>0</v>
      </c>
      <c r="H121" s="18"/>
      <c r="I121" s="17">
        <f t="shared" si="12"/>
        <v>0</v>
      </c>
    </row>
    <row r="122" spans="1:9" x14ac:dyDescent="0.2">
      <c r="E122" s="18">
        <v>0</v>
      </c>
      <c r="F122" s="18"/>
      <c r="G122" s="18">
        <f>E122+(E122*C17)</f>
        <v>0</v>
      </c>
      <c r="H122" s="18"/>
      <c r="I122" s="17">
        <f t="shared" si="12"/>
        <v>0</v>
      </c>
    </row>
    <row r="123" spans="1:9" x14ac:dyDescent="0.2">
      <c r="E123" s="18">
        <v>0</v>
      </c>
      <c r="F123" s="18"/>
      <c r="G123" s="18">
        <f>E123+(E123*C17)</f>
        <v>0</v>
      </c>
      <c r="H123" s="18"/>
      <c r="I123" s="17">
        <f t="shared" si="12"/>
        <v>0</v>
      </c>
    </row>
    <row r="124" spans="1:9" x14ac:dyDescent="0.2">
      <c r="E124" s="18">
        <v>0</v>
      </c>
      <c r="F124" s="18"/>
      <c r="G124" s="18">
        <f>E124+(E124*C17)</f>
        <v>0</v>
      </c>
      <c r="H124" s="18"/>
      <c r="I124" s="17">
        <f t="shared" si="12"/>
        <v>0</v>
      </c>
    </row>
    <row r="125" spans="1:9" x14ac:dyDescent="0.2">
      <c r="E125" s="18">
        <v>0</v>
      </c>
      <c r="F125" s="18"/>
      <c r="G125" s="25">
        <f>E125+(E125*C17)</f>
        <v>0</v>
      </c>
      <c r="H125" s="18"/>
      <c r="I125" s="21">
        <f t="shared" si="12"/>
        <v>0</v>
      </c>
    </row>
    <row r="126" spans="1:9" x14ac:dyDescent="0.2">
      <c r="A126" s="11" t="s">
        <v>5</v>
      </c>
      <c r="E126" s="18"/>
      <c r="F126" s="18"/>
      <c r="G126" s="23">
        <f>SUM(G114:G125)</f>
        <v>0</v>
      </c>
      <c r="H126" s="18"/>
      <c r="I126" s="23">
        <f>SUM(I114:I125)</f>
        <v>0</v>
      </c>
    </row>
    <row r="127" spans="1:9" x14ac:dyDescent="0.2">
      <c r="G127" s="18"/>
    </row>
    <row r="128" spans="1:9" x14ac:dyDescent="0.2">
      <c r="G128" s="18"/>
    </row>
    <row r="129" spans="1:9" x14ac:dyDescent="0.2">
      <c r="A129" s="11" t="s">
        <v>16</v>
      </c>
      <c r="E129" s="24" t="s">
        <v>37</v>
      </c>
      <c r="F129" s="27"/>
      <c r="G129" s="11" t="s">
        <v>4</v>
      </c>
      <c r="H129" s="11"/>
      <c r="I129" s="11" t="s">
        <v>42</v>
      </c>
    </row>
    <row r="130" spans="1:9" x14ac:dyDescent="0.2">
      <c r="A130" s="26" t="s">
        <v>17</v>
      </c>
      <c r="E130" s="18">
        <v>0</v>
      </c>
      <c r="F130" s="18"/>
      <c r="G130" s="18">
        <f>E130</f>
        <v>0</v>
      </c>
      <c r="H130" s="18"/>
      <c r="I130" s="17">
        <f>ROUND(SUM(G130+(G130*$C$11)),0)</f>
        <v>0</v>
      </c>
    </row>
    <row r="131" spans="1:9" x14ac:dyDescent="0.2">
      <c r="A131" s="26" t="s">
        <v>18</v>
      </c>
      <c r="E131" s="18">
        <v>0</v>
      </c>
      <c r="F131" s="18"/>
      <c r="G131" s="25">
        <f>E131</f>
        <v>0</v>
      </c>
      <c r="H131" s="18"/>
      <c r="I131" s="21">
        <f>ROUND(SUM(G131+(G131*$C$11)),0)</f>
        <v>0</v>
      </c>
    </row>
    <row r="132" spans="1:9" x14ac:dyDescent="0.2">
      <c r="A132" s="11" t="s">
        <v>19</v>
      </c>
      <c r="E132" s="18"/>
      <c r="F132" s="18"/>
      <c r="G132" s="23">
        <f>SUM(G130:G131)</f>
        <v>0</v>
      </c>
      <c r="H132" s="18"/>
      <c r="I132" s="23">
        <f>SUM(I130:I131)</f>
        <v>0</v>
      </c>
    </row>
    <row r="133" spans="1:9" x14ac:dyDescent="0.2">
      <c r="G133" s="18"/>
    </row>
    <row r="134" spans="1:9" x14ac:dyDescent="0.2">
      <c r="G134" s="18"/>
    </row>
    <row r="135" spans="1:9" x14ac:dyDescent="0.2">
      <c r="A135" s="11" t="s">
        <v>20</v>
      </c>
      <c r="E135" s="24" t="s">
        <v>37</v>
      </c>
      <c r="F135" s="27"/>
      <c r="G135" s="11" t="s">
        <v>4</v>
      </c>
      <c r="H135" s="11"/>
      <c r="I135" s="11" t="s">
        <v>42</v>
      </c>
    </row>
    <row r="136" spans="1:9" x14ac:dyDescent="0.2">
      <c r="A136" s="24" t="s">
        <v>14</v>
      </c>
      <c r="G136" s="18"/>
    </row>
    <row r="137" spans="1:9" x14ac:dyDescent="0.2">
      <c r="E137" s="18">
        <v>0</v>
      </c>
      <c r="F137" s="18"/>
      <c r="G137" s="18">
        <f>E137</f>
        <v>0</v>
      </c>
      <c r="H137" s="18"/>
      <c r="I137" s="17">
        <f>ROUND(SUM(G137+(G137*$C$11)),0)</f>
        <v>0</v>
      </c>
    </row>
    <row r="138" spans="1:9" x14ac:dyDescent="0.2">
      <c r="E138" s="18">
        <v>0</v>
      </c>
      <c r="F138" s="18"/>
      <c r="G138" s="18">
        <f>E138</f>
        <v>0</v>
      </c>
      <c r="H138" s="18"/>
      <c r="I138" s="17">
        <f>ROUND(SUM(G138+(G138*$C$11)),0)</f>
        <v>0</v>
      </c>
    </row>
    <row r="139" spans="1:9" x14ac:dyDescent="0.2">
      <c r="E139" s="18">
        <v>0</v>
      </c>
      <c r="F139" s="18"/>
      <c r="G139" s="25">
        <f>E139</f>
        <v>0</v>
      </c>
      <c r="H139" s="18"/>
      <c r="I139" s="21">
        <f>ROUND(SUM(G139+(G139*$C$11)),0)</f>
        <v>0</v>
      </c>
    </row>
    <row r="140" spans="1:9" x14ac:dyDescent="0.2">
      <c r="A140" s="11" t="s">
        <v>5</v>
      </c>
      <c r="E140" s="18"/>
      <c r="F140" s="18"/>
      <c r="G140" s="23">
        <f>SUM(G137:G139)</f>
        <v>0</v>
      </c>
      <c r="H140" s="18"/>
      <c r="I140" s="23">
        <f>SUM(I137:I139)</f>
        <v>0</v>
      </c>
    </row>
    <row r="141" spans="1:9" x14ac:dyDescent="0.2">
      <c r="G141" s="18"/>
    </row>
    <row r="142" spans="1:9" x14ac:dyDescent="0.2">
      <c r="G142" s="18"/>
    </row>
    <row r="143" spans="1:9" x14ac:dyDescent="0.2">
      <c r="A143" s="11" t="s">
        <v>21</v>
      </c>
      <c r="E143" s="24" t="s">
        <v>37</v>
      </c>
      <c r="F143" s="27"/>
      <c r="G143" s="11" t="s">
        <v>4</v>
      </c>
      <c r="H143" s="11"/>
      <c r="I143" s="11" t="s">
        <v>42</v>
      </c>
    </row>
    <row r="144" spans="1:9" x14ac:dyDescent="0.2">
      <c r="A144" s="24" t="s">
        <v>14</v>
      </c>
      <c r="G144" s="18"/>
    </row>
    <row r="145" spans="1:9" x14ac:dyDescent="0.2">
      <c r="E145" s="18">
        <v>0</v>
      </c>
      <c r="F145" s="18"/>
      <c r="G145" s="18">
        <f>E145+(E145*C17)</f>
        <v>0</v>
      </c>
      <c r="H145" s="18"/>
      <c r="I145" s="17">
        <f>ROUND(SUM(G145+(G145*$C$11)),0)</f>
        <v>0</v>
      </c>
    </row>
    <row r="146" spans="1:9" x14ac:dyDescent="0.2">
      <c r="E146" s="18">
        <v>0</v>
      </c>
      <c r="F146" s="18"/>
      <c r="G146" s="18">
        <f>E146+(E146*C17)</f>
        <v>0</v>
      </c>
      <c r="H146" s="18"/>
      <c r="I146" s="17">
        <f>ROUND(SUM(G146+(G146*$C$11)),0)</f>
        <v>0</v>
      </c>
    </row>
    <row r="147" spans="1:9" x14ac:dyDescent="0.2">
      <c r="E147" s="18">
        <v>0</v>
      </c>
      <c r="F147" s="18"/>
      <c r="G147" s="25">
        <f>E147+(E147*C17)</f>
        <v>0</v>
      </c>
      <c r="H147" s="18"/>
      <c r="I147" s="21">
        <f>ROUND(SUM(G147+(G147*$C$11)),0)</f>
        <v>0</v>
      </c>
    </row>
    <row r="148" spans="1:9" x14ac:dyDescent="0.2">
      <c r="A148" s="11" t="s">
        <v>5</v>
      </c>
      <c r="E148" s="18"/>
      <c r="F148" s="18"/>
      <c r="G148" s="23">
        <f>SUM(G145:G147)</f>
        <v>0</v>
      </c>
      <c r="H148" s="18"/>
      <c r="I148" s="23">
        <f>SUM(I145:I147)</f>
        <v>0</v>
      </c>
    </row>
    <row r="149" spans="1:9" x14ac:dyDescent="0.2">
      <c r="A149" s="2" t="s">
        <v>13</v>
      </c>
      <c r="G149" s="18"/>
    </row>
    <row r="150" spans="1:9" x14ac:dyDescent="0.2">
      <c r="E150" s="24" t="s">
        <v>37</v>
      </c>
      <c r="F150" s="27"/>
      <c r="G150" s="11" t="s">
        <v>4</v>
      </c>
      <c r="H150" s="11"/>
      <c r="I150" s="11" t="s">
        <v>42</v>
      </c>
    </row>
    <row r="151" spans="1:9" x14ac:dyDescent="0.2">
      <c r="A151" s="11" t="s">
        <v>22</v>
      </c>
      <c r="G151" s="18"/>
    </row>
    <row r="152" spans="1:9" x14ac:dyDescent="0.2">
      <c r="A152" s="24" t="s">
        <v>14</v>
      </c>
      <c r="E152" s="18">
        <v>0</v>
      </c>
      <c r="F152" s="18"/>
      <c r="G152" s="18">
        <f>E152+(E152*C17)</f>
        <v>0</v>
      </c>
      <c r="H152" s="18"/>
      <c r="I152" s="17">
        <f t="shared" ref="I152:I160" si="13">ROUND(SUM(G152+(G152*$C$11)),0)</f>
        <v>0</v>
      </c>
    </row>
    <row r="153" spans="1:9" x14ac:dyDescent="0.2">
      <c r="E153" s="18">
        <v>0</v>
      </c>
      <c r="F153" s="18"/>
      <c r="G153" s="18">
        <f>E153+(E153*C17)</f>
        <v>0</v>
      </c>
      <c r="H153" s="18"/>
      <c r="I153" s="17">
        <f t="shared" si="13"/>
        <v>0</v>
      </c>
    </row>
    <row r="154" spans="1:9" x14ac:dyDescent="0.2">
      <c r="E154" s="18">
        <v>0</v>
      </c>
      <c r="F154" s="18"/>
      <c r="G154" s="18">
        <f>E154+(E154*C17)</f>
        <v>0</v>
      </c>
      <c r="H154" s="18"/>
      <c r="I154" s="17">
        <f t="shared" si="13"/>
        <v>0</v>
      </c>
    </row>
    <row r="155" spans="1:9" x14ac:dyDescent="0.2">
      <c r="E155" s="18">
        <v>0</v>
      </c>
      <c r="F155" s="18"/>
      <c r="G155" s="18">
        <f>E155+(E155*C17)</f>
        <v>0</v>
      </c>
      <c r="H155" s="18"/>
      <c r="I155" s="17">
        <f t="shared" si="13"/>
        <v>0</v>
      </c>
    </row>
    <row r="156" spans="1:9" x14ac:dyDescent="0.2">
      <c r="E156" s="18">
        <v>0</v>
      </c>
      <c r="F156" s="18"/>
      <c r="G156" s="18">
        <f>E156+(E156*C17)</f>
        <v>0</v>
      </c>
      <c r="H156" s="18"/>
      <c r="I156" s="17">
        <f t="shared" si="13"/>
        <v>0</v>
      </c>
    </row>
    <row r="157" spans="1:9" x14ac:dyDescent="0.2">
      <c r="E157" s="18">
        <v>0</v>
      </c>
      <c r="F157" s="18"/>
      <c r="G157" s="18">
        <f>E157+(E157*C17)</f>
        <v>0</v>
      </c>
      <c r="H157" s="18"/>
      <c r="I157" s="17">
        <f t="shared" si="13"/>
        <v>0</v>
      </c>
    </row>
    <row r="158" spans="1:9" x14ac:dyDescent="0.2">
      <c r="E158" s="18">
        <v>0</v>
      </c>
      <c r="F158" s="18"/>
      <c r="G158" s="18">
        <f>E158+(E158*C17)</f>
        <v>0</v>
      </c>
      <c r="H158" s="18"/>
      <c r="I158" s="17">
        <f t="shared" si="13"/>
        <v>0</v>
      </c>
    </row>
    <row r="159" spans="1:9" x14ac:dyDescent="0.2">
      <c r="A159" s="27" t="s">
        <v>40</v>
      </c>
      <c r="E159" s="18">
        <v>0</v>
      </c>
      <c r="F159" s="18"/>
      <c r="G159" s="18">
        <f>E159+(E159*C17)</f>
        <v>0</v>
      </c>
      <c r="H159" s="18"/>
      <c r="I159" s="17">
        <f t="shared" si="13"/>
        <v>0</v>
      </c>
    </row>
    <row r="160" spans="1:9" x14ac:dyDescent="0.2">
      <c r="A160" s="27" t="s">
        <v>23</v>
      </c>
      <c r="E160" s="18">
        <v>0</v>
      </c>
      <c r="F160" s="18"/>
      <c r="G160" s="25">
        <f>E160</f>
        <v>0</v>
      </c>
      <c r="H160" s="18"/>
      <c r="I160" s="21">
        <f t="shared" si="13"/>
        <v>0</v>
      </c>
    </row>
    <row r="161" spans="1:19" x14ac:dyDescent="0.2">
      <c r="A161" s="11" t="s">
        <v>5</v>
      </c>
      <c r="E161" s="18"/>
      <c r="F161" s="18"/>
      <c r="G161" s="23">
        <f>SUM(G152:G160)</f>
        <v>0</v>
      </c>
      <c r="H161" s="18"/>
      <c r="I161" s="23">
        <f>SUM(I152:I160)</f>
        <v>0</v>
      </c>
    </row>
    <row r="162" spans="1:19" x14ac:dyDescent="0.2">
      <c r="G162" s="37">
        <f>G161-G160</f>
        <v>0</v>
      </c>
      <c r="H162" s="32"/>
      <c r="I162" s="37">
        <f>I161-I160</f>
        <v>0</v>
      </c>
    </row>
    <row r="163" spans="1:19" x14ac:dyDescent="0.2">
      <c r="E163" s="24"/>
      <c r="F163" s="27"/>
      <c r="G163" s="11" t="s">
        <v>4</v>
      </c>
      <c r="H163" s="11"/>
      <c r="I163" s="11" t="s">
        <v>42</v>
      </c>
    </row>
    <row r="164" spans="1:19" ht="18" x14ac:dyDescent="0.25">
      <c r="G164" s="37">
        <f>G92+G100+G126+G148+G162</f>
        <v>0</v>
      </c>
      <c r="H164" s="32"/>
      <c r="I164" s="37">
        <f>I92+I100+I126+I148+I162</f>
        <v>0</v>
      </c>
      <c r="J164" s="18"/>
      <c r="K164" s="18"/>
      <c r="L164" s="18"/>
      <c r="R164" s="29"/>
      <c r="S164" s="29"/>
    </row>
    <row r="165" spans="1:19" ht="18" x14ac:dyDescent="0.25">
      <c r="A165" s="28" t="s">
        <v>24</v>
      </c>
      <c r="B165" s="29"/>
      <c r="C165" s="29"/>
      <c r="D165" s="29"/>
      <c r="E165" s="29"/>
      <c r="F165" s="29"/>
      <c r="G165" s="30">
        <f>G32+G46+G60+G74+G89+G100+G109+G126+G132+G140+G148+G161</f>
        <v>0</v>
      </c>
      <c r="H165" s="30"/>
      <c r="I165" s="30">
        <f>I32+I46+I60+I74+I89+I100+I109+I126+I132+I140+I148+I161</f>
        <v>0</v>
      </c>
      <c r="R165" s="29"/>
      <c r="S165" s="29"/>
    </row>
    <row r="166" spans="1:19" ht="18" x14ac:dyDescent="0.25">
      <c r="G166" s="18"/>
      <c r="H166" s="18"/>
      <c r="I166" s="18"/>
      <c r="R166" s="29"/>
      <c r="S166" s="29"/>
    </row>
    <row r="167" spans="1:19" ht="18" x14ac:dyDescent="0.25">
      <c r="G167" s="18"/>
      <c r="H167" s="18"/>
      <c r="I167" s="18"/>
      <c r="R167" s="29"/>
      <c r="S167" s="29"/>
    </row>
    <row r="168" spans="1:19" s="29" customFormat="1" ht="12.75" customHeight="1" x14ac:dyDescent="0.25">
      <c r="A168" s="27" t="s">
        <v>35</v>
      </c>
      <c r="B168" s="2"/>
      <c r="C168" s="2"/>
      <c r="D168" s="2"/>
      <c r="E168" s="2"/>
      <c r="F168" s="2"/>
      <c r="G168" s="16">
        <f>G165-G169</f>
        <v>0</v>
      </c>
      <c r="H168" s="16"/>
      <c r="I168" s="16">
        <f>I165-I169</f>
        <v>0</v>
      </c>
      <c r="R168" s="2"/>
      <c r="S168" s="2"/>
    </row>
    <row r="169" spans="1:19" s="29" customFormat="1" ht="12.75" customHeight="1" x14ac:dyDescent="0.25">
      <c r="A169" s="41" t="s">
        <v>36</v>
      </c>
      <c r="B169" s="31"/>
      <c r="C169" s="30"/>
      <c r="D169" s="2"/>
      <c r="E169" s="2"/>
      <c r="F169" s="2"/>
      <c r="G169" s="16">
        <f>C17*G164</f>
        <v>0</v>
      </c>
      <c r="H169" s="16"/>
      <c r="I169" s="16">
        <f>C17*I164</f>
        <v>0</v>
      </c>
      <c r="R169" s="2"/>
      <c r="S169" s="2"/>
    </row>
    <row r="170" spans="1:19" s="29" customFormat="1" ht="18.75" customHeight="1" x14ac:dyDescent="0.25">
      <c r="A170" s="31"/>
      <c r="B170" s="31"/>
      <c r="C170" s="30"/>
      <c r="D170" s="2"/>
      <c r="E170" s="2"/>
      <c r="F170" s="2"/>
      <c r="G170" s="2"/>
      <c r="H170" s="2"/>
      <c r="I170" s="2"/>
      <c r="R170" s="2"/>
      <c r="S170" s="2"/>
    </row>
    <row r="171" spans="1:19" s="29" customFormat="1" ht="18.75" customHeight="1" x14ac:dyDescent="0.25">
      <c r="A171" s="31"/>
      <c r="B171" s="31"/>
      <c r="C171" s="30"/>
      <c r="D171" s="2"/>
      <c r="E171" s="2"/>
      <c r="F171" s="2"/>
      <c r="G171" s="2"/>
      <c r="H171" s="2"/>
      <c r="I171" s="2"/>
      <c r="R171" s="2"/>
      <c r="S171" s="2"/>
    </row>
    <row r="172" spans="1:19" ht="18" x14ac:dyDescent="0.25">
      <c r="A172" s="31"/>
      <c r="B172" s="31"/>
      <c r="C172" s="30"/>
    </row>
  </sheetData>
  <phoneticPr fontId="0" type="noConversion"/>
  <dataValidations disablePrompts="1" count="1">
    <dataValidation type="list" allowBlank="1" showInputMessage="1" showErrorMessage="1" promptTitle="F &amp; A Rates" prompt="Select the corresponding rate from downdrop list" sqref="C17" xr:uid="{29EE08A5-B4AB-4C7C-8C0B-9DD084D9B108}">
      <formula1>$R$8:$R$23</formula1>
    </dataValidation>
  </dataValidations>
  <pageMargins left="0.25" right="0.25" top="0.5" bottom="0.5" header="0.5" footer="0.5"/>
  <pageSetup scale="72" fitToHeight="2" orientation="portrait" r:id="rId1"/>
  <headerFooter alignWithMargins="0">
    <oddFooter>&amp;Rv. 9-24-2019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72"/>
  <sheetViews>
    <sheetView zoomScaleNormal="100" workbookViewId="0">
      <selection activeCell="C15" sqref="C15"/>
    </sheetView>
  </sheetViews>
  <sheetFormatPr defaultColWidth="9.140625" defaultRowHeight="12.75" x14ac:dyDescent="0.2"/>
  <cols>
    <col min="1" max="1" width="28.28515625" style="2" customWidth="1"/>
    <col min="2" max="2" width="2.28515625" style="2" customWidth="1"/>
    <col min="3" max="3" width="13.5703125" style="2" customWidth="1"/>
    <col min="4" max="4" width="2.28515625" style="2" customWidth="1"/>
    <col min="5" max="5" width="12.5703125" style="2" customWidth="1"/>
    <col min="6" max="6" width="2.28515625" style="2" customWidth="1"/>
    <col min="7" max="7" width="14.140625" style="2" customWidth="1"/>
    <col min="8" max="8" width="2.28515625" style="2" customWidth="1"/>
    <col min="9" max="9" width="14.140625" style="2" customWidth="1"/>
    <col min="10" max="10" width="2.28515625" style="2" customWidth="1"/>
    <col min="11" max="11" width="14.140625" style="2" customWidth="1"/>
    <col min="12" max="12" width="2.28515625" style="2" customWidth="1"/>
    <col min="13" max="13" width="14.140625" style="2" customWidth="1"/>
    <col min="14" max="14" width="2.28515625" style="2" customWidth="1"/>
    <col min="15" max="15" width="14.140625" style="2" customWidth="1"/>
    <col min="16" max="16" width="40.140625" style="2" customWidth="1"/>
    <col min="17" max="17" width="11" style="2" customWidth="1"/>
    <col min="18" max="16384" width="9.140625" style="2"/>
  </cols>
  <sheetData>
    <row r="1" spans="1:17" ht="22.5" customHeight="1" x14ac:dyDescent="0.3">
      <c r="A1" s="1" t="s">
        <v>46</v>
      </c>
      <c r="G1" s="3"/>
      <c r="P1" s="45" t="s">
        <v>72</v>
      </c>
      <c r="Q1" s="46"/>
    </row>
    <row r="2" spans="1:17" x14ac:dyDescent="0.2">
      <c r="A2" s="2" t="s">
        <v>33</v>
      </c>
      <c r="P2" s="47" t="s">
        <v>68</v>
      </c>
      <c r="Q2" s="48">
        <v>0.40300000000000002</v>
      </c>
    </row>
    <row r="3" spans="1:17" x14ac:dyDescent="0.2">
      <c r="A3" s="2" t="s">
        <v>34</v>
      </c>
      <c r="P3" s="47" t="s">
        <v>64</v>
      </c>
      <c r="Q3" s="48">
        <v>0.19800000000000001</v>
      </c>
    </row>
    <row r="4" spans="1:17" x14ac:dyDescent="0.2">
      <c r="A4" s="2" t="s">
        <v>25</v>
      </c>
      <c r="P4" s="47" t="s">
        <v>47</v>
      </c>
      <c r="Q4" s="48">
        <v>8.3000000000000004E-2</v>
      </c>
    </row>
    <row r="5" spans="1:17" x14ac:dyDescent="0.2">
      <c r="A5" s="2" t="s">
        <v>29</v>
      </c>
      <c r="P5" s="47" t="s">
        <v>48</v>
      </c>
      <c r="Q5" s="48">
        <v>0</v>
      </c>
    </row>
    <row r="6" spans="1:17" x14ac:dyDescent="0.2">
      <c r="A6" s="2" t="s">
        <v>26</v>
      </c>
      <c r="P6" s="49"/>
      <c r="Q6" s="50"/>
    </row>
    <row r="7" spans="1:17" ht="31.5" x14ac:dyDescent="0.2">
      <c r="A7" s="2" t="s">
        <v>27</v>
      </c>
      <c r="P7" s="51" t="s">
        <v>49</v>
      </c>
      <c r="Q7" s="50"/>
    </row>
    <row r="8" spans="1:17" ht="22.5" x14ac:dyDescent="0.2">
      <c r="P8" s="47"/>
      <c r="Q8" s="52" t="s">
        <v>66</v>
      </c>
    </row>
    <row r="9" spans="1:17" x14ac:dyDescent="0.2">
      <c r="A9" s="4" t="s">
        <v>28</v>
      </c>
      <c r="P9" s="47" t="s">
        <v>50</v>
      </c>
      <c r="Q9" s="48">
        <v>0.55249999999999999</v>
      </c>
    </row>
    <row r="10" spans="1:17" x14ac:dyDescent="0.2">
      <c r="P10" s="47" t="s">
        <v>51</v>
      </c>
      <c r="Q10" s="48">
        <v>0.26</v>
      </c>
    </row>
    <row r="11" spans="1:17" s="5" customFormat="1" ht="15" x14ac:dyDescent="0.2">
      <c r="A11" s="5" t="s">
        <v>30</v>
      </c>
      <c r="B11" s="6"/>
      <c r="C11" s="7">
        <v>0.02</v>
      </c>
      <c r="E11" s="5" t="s">
        <v>31</v>
      </c>
      <c r="P11" s="47" t="s">
        <v>52</v>
      </c>
      <c r="Q11" s="48">
        <v>0.47</v>
      </c>
    </row>
    <row r="12" spans="1:17" s="5" customFormat="1" ht="15" x14ac:dyDescent="0.2">
      <c r="A12" s="5" t="s">
        <v>30</v>
      </c>
      <c r="C12" s="8">
        <v>0.02</v>
      </c>
      <c r="E12" s="5" t="s">
        <v>0</v>
      </c>
      <c r="P12" s="47" t="s">
        <v>53</v>
      </c>
      <c r="Q12" s="48">
        <v>0.26</v>
      </c>
    </row>
    <row r="13" spans="1:17" s="5" customFormat="1" ht="15" x14ac:dyDescent="0.2">
      <c r="A13" s="59" t="s">
        <v>67</v>
      </c>
      <c r="B13" s="59"/>
      <c r="C13" s="60">
        <v>0.40300000000000002</v>
      </c>
      <c r="P13" s="47" t="s">
        <v>54</v>
      </c>
      <c r="Q13" s="48">
        <v>0.38</v>
      </c>
    </row>
    <row r="14" spans="1:17" s="5" customFormat="1" ht="15" x14ac:dyDescent="0.2">
      <c r="A14" s="59" t="s">
        <v>65</v>
      </c>
      <c r="B14" s="59"/>
      <c r="C14" s="61">
        <v>0.19800000000000001</v>
      </c>
      <c r="P14" s="47" t="s">
        <v>55</v>
      </c>
      <c r="Q14" s="48">
        <v>0.26</v>
      </c>
    </row>
    <row r="15" spans="1:17" s="5" customFormat="1" ht="15" x14ac:dyDescent="0.2">
      <c r="A15" s="59" t="s">
        <v>9</v>
      </c>
      <c r="B15" s="59"/>
      <c r="C15" s="61">
        <v>8.3000000000000004E-2</v>
      </c>
      <c r="P15" s="47"/>
      <c r="Q15" s="48"/>
    </row>
    <row r="16" spans="1:17" s="5" customFormat="1" ht="22.5" x14ac:dyDescent="0.2">
      <c r="B16" s="59"/>
      <c r="P16" s="53"/>
      <c r="Q16" s="54" t="s">
        <v>56</v>
      </c>
    </row>
    <row r="17" spans="1:17" ht="15" x14ac:dyDescent="0.2">
      <c r="A17" s="5" t="s">
        <v>10</v>
      </c>
      <c r="B17" s="5"/>
      <c r="C17" s="7">
        <v>0.55249999999999999</v>
      </c>
      <c r="D17" s="5"/>
      <c r="E17" s="5"/>
      <c r="F17" s="5"/>
      <c r="G17" s="5"/>
      <c r="H17" s="9"/>
      <c r="I17" s="9"/>
      <c r="J17" s="9"/>
      <c r="K17" s="9"/>
      <c r="P17" s="55" t="s">
        <v>63</v>
      </c>
      <c r="Q17" s="58">
        <v>0.55000000000000004</v>
      </c>
    </row>
    <row r="18" spans="1:17" x14ac:dyDescent="0.2">
      <c r="A18" s="10"/>
      <c r="B18" s="10"/>
      <c r="P18" s="55" t="s">
        <v>57</v>
      </c>
      <c r="Q18" s="48">
        <v>0.3</v>
      </c>
    </row>
    <row r="19" spans="1:17" x14ac:dyDescent="0.2">
      <c r="A19" s="10" t="s">
        <v>0</v>
      </c>
      <c r="B19" s="10"/>
      <c r="P19" s="55" t="s">
        <v>58</v>
      </c>
      <c r="Q19" s="48">
        <v>0.2</v>
      </c>
    </row>
    <row r="20" spans="1:17" x14ac:dyDescent="0.2">
      <c r="A20" s="11" t="s">
        <v>69</v>
      </c>
      <c r="B20" s="11"/>
      <c r="P20" s="55" t="s">
        <v>59</v>
      </c>
      <c r="Q20" s="48">
        <v>0.1</v>
      </c>
    </row>
    <row r="21" spans="1:17" x14ac:dyDescent="0.2">
      <c r="A21" s="12" t="s">
        <v>2</v>
      </c>
      <c r="B21" s="13"/>
      <c r="C21" s="12" t="s">
        <v>3</v>
      </c>
      <c r="D21" s="13"/>
      <c r="E21" s="12" t="s">
        <v>1</v>
      </c>
      <c r="G21" s="14" t="s">
        <v>4</v>
      </c>
      <c r="I21" s="14" t="s">
        <v>42</v>
      </c>
      <c r="K21" s="14" t="s">
        <v>43</v>
      </c>
      <c r="M21" s="11"/>
      <c r="O21" s="11"/>
      <c r="P21" s="55" t="s">
        <v>60</v>
      </c>
      <c r="Q21" s="48">
        <v>0.08</v>
      </c>
    </row>
    <row r="22" spans="1:17" x14ac:dyDescent="0.2">
      <c r="C22" s="15">
        <v>0</v>
      </c>
      <c r="E22" s="16">
        <v>0</v>
      </c>
      <c r="F22" s="37">
        <f>C22*E22+((C22*E22)*C13)</f>
        <v>0</v>
      </c>
      <c r="G22" s="17">
        <f>F22+(F22*C17)</f>
        <v>0</v>
      </c>
      <c r="H22" s="18"/>
      <c r="I22" s="17">
        <f t="shared" ref="I22:I31" si="0">ROUND(SUM(G22+(G22*$C$12)),0)</f>
        <v>0</v>
      </c>
      <c r="J22" s="18"/>
      <c r="K22" s="17">
        <f t="shared" ref="K22:K31" si="1">ROUND(SUM(I22+(I22*$C$12)),0)</f>
        <v>0</v>
      </c>
      <c r="L22" s="18"/>
      <c r="M22" s="17"/>
      <c r="N22" s="18"/>
      <c r="O22" s="17"/>
      <c r="P22" s="55" t="s">
        <v>61</v>
      </c>
      <c r="Q22" s="48">
        <v>0.05</v>
      </c>
    </row>
    <row r="23" spans="1:17" x14ac:dyDescent="0.2">
      <c r="C23" s="15">
        <v>0</v>
      </c>
      <c r="E23" s="16">
        <v>0</v>
      </c>
      <c r="F23" s="37">
        <f>C23*E23+((C23*E23)*C13)</f>
        <v>0</v>
      </c>
      <c r="G23" s="17">
        <f>F23+(F23*C17)</f>
        <v>0</v>
      </c>
      <c r="H23" s="18"/>
      <c r="I23" s="17">
        <f t="shared" si="0"/>
        <v>0</v>
      </c>
      <c r="J23" s="18"/>
      <c r="K23" s="17">
        <f t="shared" si="1"/>
        <v>0</v>
      </c>
      <c r="L23" s="18"/>
      <c r="M23" s="17"/>
      <c r="N23" s="18"/>
      <c r="O23" s="17"/>
      <c r="P23" s="56" t="s">
        <v>62</v>
      </c>
      <c r="Q23" s="57">
        <v>0</v>
      </c>
    </row>
    <row r="24" spans="1:17" x14ac:dyDescent="0.2">
      <c r="C24" s="15">
        <v>0</v>
      </c>
      <c r="E24" s="16">
        <v>0</v>
      </c>
      <c r="F24" s="37">
        <f>C24*E24+((C24*E24)*C13)</f>
        <v>0</v>
      </c>
      <c r="G24" s="17">
        <f>F24+(F24*C17)</f>
        <v>0</v>
      </c>
      <c r="H24" s="18"/>
      <c r="I24" s="17">
        <f t="shared" si="0"/>
        <v>0</v>
      </c>
      <c r="J24" s="18"/>
      <c r="K24" s="17">
        <f t="shared" si="1"/>
        <v>0</v>
      </c>
      <c r="L24" s="18"/>
      <c r="M24" s="17"/>
      <c r="N24" s="18"/>
      <c r="O24" s="17"/>
    </row>
    <row r="25" spans="1:17" x14ac:dyDescent="0.2">
      <c r="C25" s="15">
        <v>0</v>
      </c>
      <c r="E25" s="16">
        <v>0</v>
      </c>
      <c r="F25" s="37">
        <f>C25*E25+((C25*E25)*C13)</f>
        <v>0</v>
      </c>
      <c r="G25" s="17">
        <f>F25+(F25*C17)</f>
        <v>0</v>
      </c>
      <c r="H25" s="18"/>
      <c r="I25" s="17">
        <f t="shared" si="0"/>
        <v>0</v>
      </c>
      <c r="J25" s="18"/>
      <c r="K25" s="17">
        <f t="shared" si="1"/>
        <v>0</v>
      </c>
      <c r="L25" s="18"/>
      <c r="M25" s="17"/>
      <c r="N25" s="18"/>
      <c r="O25" s="17"/>
    </row>
    <row r="26" spans="1:17" x14ac:dyDescent="0.2">
      <c r="C26" s="15">
        <v>0</v>
      </c>
      <c r="E26" s="16">
        <v>0</v>
      </c>
      <c r="F26" s="37">
        <f>C26*E26+((C26*E26)*C13)</f>
        <v>0</v>
      </c>
      <c r="G26" s="17">
        <f>F26+(F26*C17)</f>
        <v>0</v>
      </c>
      <c r="H26" s="18"/>
      <c r="I26" s="17">
        <f t="shared" si="0"/>
        <v>0</v>
      </c>
      <c r="J26" s="18"/>
      <c r="K26" s="17">
        <f t="shared" si="1"/>
        <v>0</v>
      </c>
      <c r="L26" s="18"/>
      <c r="M26" s="17"/>
      <c r="N26" s="18"/>
      <c r="O26" s="17"/>
    </row>
    <row r="27" spans="1:17" x14ac:dyDescent="0.2">
      <c r="C27" s="15">
        <v>0</v>
      </c>
      <c r="E27" s="16">
        <v>0</v>
      </c>
      <c r="F27" s="37">
        <f>C27*E27+((C27*E27)*C13)</f>
        <v>0</v>
      </c>
      <c r="G27" s="17">
        <f>F27+(F27*C17)</f>
        <v>0</v>
      </c>
      <c r="H27" s="18"/>
      <c r="I27" s="17">
        <f t="shared" si="0"/>
        <v>0</v>
      </c>
      <c r="J27" s="18"/>
      <c r="K27" s="17">
        <f t="shared" si="1"/>
        <v>0</v>
      </c>
      <c r="L27" s="18"/>
      <c r="M27" s="17"/>
      <c r="N27" s="18"/>
      <c r="O27" s="17"/>
    </row>
    <row r="28" spans="1:17" x14ac:dyDescent="0.2">
      <c r="C28" s="15">
        <v>0</v>
      </c>
      <c r="E28" s="16">
        <v>0</v>
      </c>
      <c r="F28" s="37">
        <f>C28*E28+((C28*E28)*C13)</f>
        <v>0</v>
      </c>
      <c r="G28" s="17">
        <f>F28+(F28*C17)</f>
        <v>0</v>
      </c>
      <c r="H28" s="18"/>
      <c r="I28" s="17">
        <f t="shared" si="0"/>
        <v>0</v>
      </c>
      <c r="J28" s="18"/>
      <c r="K28" s="17">
        <f t="shared" si="1"/>
        <v>0</v>
      </c>
      <c r="L28" s="18"/>
      <c r="M28" s="17"/>
      <c r="N28" s="18"/>
      <c r="O28" s="17"/>
    </row>
    <row r="29" spans="1:17" x14ac:dyDescent="0.2">
      <c r="C29" s="15">
        <v>0</v>
      </c>
      <c r="E29" s="16">
        <v>0</v>
      </c>
      <c r="F29" s="37">
        <f>C29*E29+((C29*E29)*C13)</f>
        <v>0</v>
      </c>
      <c r="G29" s="17">
        <f>F29+(F29*C17)</f>
        <v>0</v>
      </c>
      <c r="H29" s="18"/>
      <c r="I29" s="17">
        <f t="shared" si="0"/>
        <v>0</v>
      </c>
      <c r="J29" s="18"/>
      <c r="K29" s="17">
        <f t="shared" si="1"/>
        <v>0</v>
      </c>
      <c r="L29" s="18"/>
      <c r="M29" s="17"/>
      <c r="N29" s="18"/>
      <c r="O29" s="17"/>
    </row>
    <row r="30" spans="1:17" x14ac:dyDescent="0.2">
      <c r="C30" s="15">
        <v>0</v>
      </c>
      <c r="E30" s="16">
        <v>0</v>
      </c>
      <c r="F30" s="37">
        <f>C30*E30+((C30*E30)*C13)</f>
        <v>0</v>
      </c>
      <c r="G30" s="17">
        <f>F30+(F30*C17)</f>
        <v>0</v>
      </c>
      <c r="H30" s="18"/>
      <c r="I30" s="17">
        <f t="shared" si="0"/>
        <v>0</v>
      </c>
      <c r="J30" s="18"/>
      <c r="K30" s="17">
        <f t="shared" si="1"/>
        <v>0</v>
      </c>
      <c r="L30" s="18"/>
      <c r="M30" s="17"/>
      <c r="N30" s="18"/>
      <c r="O30" s="17"/>
    </row>
    <row r="31" spans="1:17" x14ac:dyDescent="0.2">
      <c r="C31" s="19">
        <v>0</v>
      </c>
      <c r="E31" s="20">
        <v>0</v>
      </c>
      <c r="F31" s="37">
        <f>C31*E31+((C31*E31)*C13)</f>
        <v>0</v>
      </c>
      <c r="G31" s="21">
        <f>F31+(F31*C17)</f>
        <v>0</v>
      </c>
      <c r="H31" s="18"/>
      <c r="I31" s="21">
        <f t="shared" si="0"/>
        <v>0</v>
      </c>
      <c r="J31" s="18"/>
      <c r="K31" s="21">
        <f t="shared" si="1"/>
        <v>0</v>
      </c>
      <c r="L31" s="18"/>
      <c r="M31" s="17"/>
      <c r="N31" s="18"/>
      <c r="O31" s="17"/>
    </row>
    <row r="32" spans="1:17" x14ac:dyDescent="0.2">
      <c r="A32" s="11" t="s">
        <v>5</v>
      </c>
      <c r="E32" s="18"/>
      <c r="F32" s="18"/>
      <c r="G32" s="22">
        <f>SUM(G22:G31)</f>
        <v>0</v>
      </c>
      <c r="H32" s="22"/>
      <c r="I32" s="22">
        <f>SUM(I22:I31)</f>
        <v>0</v>
      </c>
      <c r="J32" s="22"/>
      <c r="K32" s="22">
        <f>SUM(K22:K31)</f>
        <v>0</v>
      </c>
      <c r="L32" s="22"/>
      <c r="M32" s="22"/>
      <c r="N32" s="22"/>
      <c r="O32" s="22"/>
    </row>
    <row r="33" spans="1:15" x14ac:dyDescent="0.2">
      <c r="J33" s="22"/>
      <c r="K33" s="22"/>
      <c r="L33" s="22"/>
      <c r="M33" s="22"/>
      <c r="N33" s="22"/>
      <c r="O33" s="22"/>
    </row>
    <row r="34" spans="1:15" x14ac:dyDescent="0.2">
      <c r="A34" s="38" t="s">
        <v>41</v>
      </c>
      <c r="B34" s="38"/>
      <c r="C34" s="39"/>
      <c r="D34" s="39"/>
      <c r="E34" s="39"/>
    </row>
    <row r="35" spans="1:15" x14ac:dyDescent="0.2">
      <c r="A35" s="40" t="s">
        <v>2</v>
      </c>
      <c r="B35" s="39"/>
      <c r="C35" s="40" t="s">
        <v>3</v>
      </c>
      <c r="D35" s="39"/>
      <c r="E35" s="40" t="s">
        <v>1</v>
      </c>
      <c r="G35" s="14" t="s">
        <v>4</v>
      </c>
      <c r="I35" s="14" t="s">
        <v>42</v>
      </c>
      <c r="K35" s="14" t="s">
        <v>43</v>
      </c>
      <c r="M35" s="11"/>
      <c r="O35" s="11"/>
    </row>
    <row r="36" spans="1:15" x14ac:dyDescent="0.2">
      <c r="C36" s="15">
        <v>0</v>
      </c>
      <c r="D36" s="18"/>
      <c r="E36" s="16">
        <v>0</v>
      </c>
      <c r="F36" s="37">
        <f t="shared" ref="F36:F45" si="2">C36*E36+((C36*E36)*C$15)</f>
        <v>0</v>
      </c>
      <c r="G36" s="17">
        <f t="shared" ref="G36:G45" si="3">F36+(F36*C$17)</f>
        <v>0</v>
      </c>
      <c r="H36" s="18"/>
      <c r="I36" s="17">
        <f t="shared" ref="I36:I45" si="4">ROUND(SUM(G36+(G36*$C$12)),0)</f>
        <v>0</v>
      </c>
      <c r="J36" s="18"/>
      <c r="K36" s="17">
        <f t="shared" ref="K36:K45" si="5">ROUND(SUM(I36+(I36*$C$12)),0)</f>
        <v>0</v>
      </c>
      <c r="M36" s="17"/>
      <c r="O36" s="17"/>
    </row>
    <row r="37" spans="1:15" x14ac:dyDescent="0.2">
      <c r="C37" s="15">
        <v>0</v>
      </c>
      <c r="D37" s="18"/>
      <c r="E37" s="16">
        <v>0</v>
      </c>
      <c r="F37" s="37">
        <f t="shared" si="2"/>
        <v>0</v>
      </c>
      <c r="G37" s="17">
        <f t="shared" si="3"/>
        <v>0</v>
      </c>
      <c r="H37" s="18"/>
      <c r="I37" s="17">
        <f t="shared" si="4"/>
        <v>0</v>
      </c>
      <c r="J37" s="18"/>
      <c r="K37" s="17">
        <f t="shared" si="5"/>
        <v>0</v>
      </c>
      <c r="M37" s="17"/>
      <c r="O37" s="17"/>
    </row>
    <row r="38" spans="1:15" x14ac:dyDescent="0.2">
      <c r="C38" s="15">
        <v>0</v>
      </c>
      <c r="D38" s="18"/>
      <c r="E38" s="16">
        <v>0</v>
      </c>
      <c r="F38" s="37">
        <f t="shared" si="2"/>
        <v>0</v>
      </c>
      <c r="G38" s="17">
        <f t="shared" si="3"/>
        <v>0</v>
      </c>
      <c r="H38" s="18"/>
      <c r="I38" s="17">
        <f t="shared" si="4"/>
        <v>0</v>
      </c>
      <c r="J38" s="18"/>
      <c r="K38" s="17">
        <f t="shared" si="5"/>
        <v>0</v>
      </c>
      <c r="M38" s="17"/>
      <c r="O38" s="17"/>
    </row>
    <row r="39" spans="1:15" x14ac:dyDescent="0.2">
      <c r="C39" s="15">
        <v>0</v>
      </c>
      <c r="D39" s="18"/>
      <c r="E39" s="16">
        <v>0</v>
      </c>
      <c r="F39" s="37">
        <f t="shared" si="2"/>
        <v>0</v>
      </c>
      <c r="G39" s="17">
        <f t="shared" si="3"/>
        <v>0</v>
      </c>
      <c r="H39" s="18"/>
      <c r="I39" s="17">
        <f t="shared" si="4"/>
        <v>0</v>
      </c>
      <c r="J39" s="18"/>
      <c r="K39" s="17">
        <f t="shared" si="5"/>
        <v>0</v>
      </c>
      <c r="M39" s="17"/>
      <c r="O39" s="17"/>
    </row>
    <row r="40" spans="1:15" x14ac:dyDescent="0.2">
      <c r="C40" s="15">
        <v>0</v>
      </c>
      <c r="D40" s="18"/>
      <c r="E40" s="16">
        <v>0</v>
      </c>
      <c r="F40" s="37">
        <f t="shared" si="2"/>
        <v>0</v>
      </c>
      <c r="G40" s="17">
        <f t="shared" si="3"/>
        <v>0</v>
      </c>
      <c r="H40" s="18"/>
      <c r="I40" s="17">
        <f t="shared" si="4"/>
        <v>0</v>
      </c>
      <c r="J40" s="18"/>
      <c r="K40" s="17">
        <f t="shared" si="5"/>
        <v>0</v>
      </c>
      <c r="M40" s="17"/>
      <c r="O40" s="17"/>
    </row>
    <row r="41" spans="1:15" x14ac:dyDescent="0.2">
      <c r="C41" s="15">
        <v>0</v>
      </c>
      <c r="D41" s="18"/>
      <c r="E41" s="16">
        <v>0</v>
      </c>
      <c r="F41" s="37">
        <f t="shared" si="2"/>
        <v>0</v>
      </c>
      <c r="G41" s="17">
        <f t="shared" si="3"/>
        <v>0</v>
      </c>
      <c r="H41" s="18"/>
      <c r="I41" s="17">
        <f t="shared" si="4"/>
        <v>0</v>
      </c>
      <c r="J41" s="18"/>
      <c r="K41" s="17">
        <f t="shared" si="5"/>
        <v>0</v>
      </c>
      <c r="M41" s="17"/>
      <c r="O41" s="17"/>
    </row>
    <row r="42" spans="1:15" x14ac:dyDescent="0.2">
      <c r="C42" s="15">
        <v>0</v>
      </c>
      <c r="D42" s="18"/>
      <c r="E42" s="16">
        <v>0</v>
      </c>
      <c r="F42" s="37">
        <f t="shared" si="2"/>
        <v>0</v>
      </c>
      <c r="G42" s="17">
        <f t="shared" si="3"/>
        <v>0</v>
      </c>
      <c r="H42" s="18"/>
      <c r="I42" s="17">
        <f t="shared" si="4"/>
        <v>0</v>
      </c>
      <c r="J42" s="18"/>
      <c r="K42" s="17">
        <f t="shared" si="5"/>
        <v>0</v>
      </c>
      <c r="M42" s="17"/>
      <c r="O42" s="17"/>
    </row>
    <row r="43" spans="1:15" x14ac:dyDescent="0.2">
      <c r="C43" s="15">
        <v>0</v>
      </c>
      <c r="D43" s="18"/>
      <c r="E43" s="16">
        <v>0</v>
      </c>
      <c r="F43" s="37">
        <f t="shared" si="2"/>
        <v>0</v>
      </c>
      <c r="G43" s="17">
        <f t="shared" si="3"/>
        <v>0</v>
      </c>
      <c r="H43" s="18"/>
      <c r="I43" s="17">
        <f t="shared" si="4"/>
        <v>0</v>
      </c>
      <c r="J43" s="18"/>
      <c r="K43" s="17">
        <f t="shared" si="5"/>
        <v>0</v>
      </c>
      <c r="M43" s="17"/>
      <c r="O43" s="17"/>
    </row>
    <row r="44" spans="1:15" x14ac:dyDescent="0.2">
      <c r="C44" s="15">
        <v>0</v>
      </c>
      <c r="D44" s="18"/>
      <c r="E44" s="16">
        <v>0</v>
      </c>
      <c r="F44" s="37">
        <f t="shared" si="2"/>
        <v>0</v>
      </c>
      <c r="G44" s="17">
        <f t="shared" si="3"/>
        <v>0</v>
      </c>
      <c r="H44" s="18"/>
      <c r="I44" s="17">
        <f t="shared" si="4"/>
        <v>0</v>
      </c>
      <c r="J44" s="18"/>
      <c r="K44" s="17">
        <f t="shared" si="5"/>
        <v>0</v>
      </c>
      <c r="M44" s="17"/>
      <c r="O44" s="17"/>
    </row>
    <row r="45" spans="1:15" x14ac:dyDescent="0.2">
      <c r="C45" s="19">
        <v>0</v>
      </c>
      <c r="D45" s="18"/>
      <c r="E45" s="20">
        <v>0</v>
      </c>
      <c r="F45" s="37">
        <f t="shared" si="2"/>
        <v>0</v>
      </c>
      <c r="G45" s="21">
        <f t="shared" si="3"/>
        <v>0</v>
      </c>
      <c r="H45" s="18"/>
      <c r="I45" s="21">
        <f t="shared" si="4"/>
        <v>0</v>
      </c>
      <c r="J45" s="18"/>
      <c r="K45" s="21">
        <f t="shared" si="5"/>
        <v>0</v>
      </c>
      <c r="M45" s="17"/>
      <c r="O45" s="17"/>
    </row>
    <row r="46" spans="1:15" x14ac:dyDescent="0.2">
      <c r="A46" s="11" t="s">
        <v>5</v>
      </c>
      <c r="C46" s="18"/>
      <c r="D46" s="18"/>
      <c r="E46" s="18"/>
      <c r="F46" s="37"/>
      <c r="G46" s="23">
        <f>SUM(G36:G45)</f>
        <v>0</v>
      </c>
      <c r="H46" s="23"/>
      <c r="I46" s="23">
        <f>SUM(I36:I45)</f>
        <v>0</v>
      </c>
      <c r="J46" s="23"/>
      <c r="K46" s="23">
        <f>SUM(K36:K45)</f>
        <v>0</v>
      </c>
      <c r="L46" s="10"/>
      <c r="M46" s="23"/>
      <c r="N46" s="10"/>
      <c r="O46" s="23"/>
    </row>
    <row r="47" spans="1:15" x14ac:dyDescent="0.2">
      <c r="F47" s="32"/>
    </row>
    <row r="48" spans="1:15" x14ac:dyDescent="0.2">
      <c r="A48" s="11" t="s">
        <v>70</v>
      </c>
      <c r="B48" s="11"/>
    </row>
    <row r="49" spans="1:15" x14ac:dyDescent="0.2">
      <c r="A49" s="12" t="s">
        <v>2</v>
      </c>
      <c r="C49" s="40" t="s">
        <v>3</v>
      </c>
      <c r="D49" s="39"/>
      <c r="E49" s="40" t="s">
        <v>1</v>
      </c>
      <c r="G49" s="14" t="s">
        <v>4</v>
      </c>
      <c r="I49" s="14" t="s">
        <v>42</v>
      </c>
      <c r="K49" s="14" t="s">
        <v>43</v>
      </c>
      <c r="M49" s="11"/>
      <c r="O49" s="11"/>
    </row>
    <row r="50" spans="1:15" x14ac:dyDescent="0.2">
      <c r="C50" s="15">
        <v>0</v>
      </c>
      <c r="D50" s="18"/>
      <c r="E50" s="16">
        <v>0</v>
      </c>
      <c r="F50" s="37">
        <f t="shared" ref="F50:F59" si="6">C50*E50+((C50*E50)*C$14)</f>
        <v>0</v>
      </c>
      <c r="G50" s="17">
        <f t="shared" ref="G50:G59" si="7">F50+(F50*C$17)</f>
        <v>0</v>
      </c>
      <c r="H50" s="18"/>
      <c r="I50" s="17">
        <f t="shared" ref="I50:I59" si="8">ROUND(SUM(G50+(G50*$C$12)),0)</f>
        <v>0</v>
      </c>
      <c r="J50" s="18"/>
      <c r="K50" s="17">
        <f t="shared" ref="K50:K59" si="9">ROUND(SUM(I50+(I50*$C$12)),0)</f>
        <v>0</v>
      </c>
      <c r="M50" s="17"/>
      <c r="O50" s="17"/>
    </row>
    <row r="51" spans="1:15" x14ac:dyDescent="0.2">
      <c r="C51" s="15">
        <v>0</v>
      </c>
      <c r="D51" s="18"/>
      <c r="E51" s="16">
        <v>0</v>
      </c>
      <c r="F51" s="37">
        <f t="shared" si="6"/>
        <v>0</v>
      </c>
      <c r="G51" s="17">
        <f t="shared" si="7"/>
        <v>0</v>
      </c>
      <c r="H51" s="18"/>
      <c r="I51" s="17">
        <f t="shared" si="8"/>
        <v>0</v>
      </c>
      <c r="J51" s="18"/>
      <c r="K51" s="17">
        <f t="shared" si="9"/>
        <v>0</v>
      </c>
      <c r="M51" s="17"/>
      <c r="O51" s="17"/>
    </row>
    <row r="52" spans="1:15" x14ac:dyDescent="0.2">
      <c r="C52" s="15">
        <v>0</v>
      </c>
      <c r="D52" s="18"/>
      <c r="E52" s="16">
        <v>0</v>
      </c>
      <c r="F52" s="37">
        <f t="shared" si="6"/>
        <v>0</v>
      </c>
      <c r="G52" s="17">
        <f t="shared" si="7"/>
        <v>0</v>
      </c>
      <c r="H52" s="18"/>
      <c r="I52" s="17">
        <f t="shared" si="8"/>
        <v>0</v>
      </c>
      <c r="J52" s="18"/>
      <c r="K52" s="17">
        <f t="shared" si="9"/>
        <v>0</v>
      </c>
      <c r="M52" s="17"/>
      <c r="O52" s="17"/>
    </row>
    <row r="53" spans="1:15" x14ac:dyDescent="0.2">
      <c r="C53" s="15">
        <v>0</v>
      </c>
      <c r="D53" s="18"/>
      <c r="E53" s="16">
        <v>0</v>
      </c>
      <c r="F53" s="37">
        <f t="shared" si="6"/>
        <v>0</v>
      </c>
      <c r="G53" s="17">
        <f t="shared" si="7"/>
        <v>0</v>
      </c>
      <c r="H53" s="18"/>
      <c r="I53" s="17">
        <f t="shared" si="8"/>
        <v>0</v>
      </c>
      <c r="J53" s="18"/>
      <c r="K53" s="17">
        <f t="shared" si="9"/>
        <v>0</v>
      </c>
      <c r="M53" s="17"/>
      <c r="O53" s="17"/>
    </row>
    <row r="54" spans="1:15" x14ac:dyDescent="0.2">
      <c r="C54" s="15">
        <v>0</v>
      </c>
      <c r="D54" s="18"/>
      <c r="E54" s="16">
        <v>0</v>
      </c>
      <c r="F54" s="37">
        <f t="shared" si="6"/>
        <v>0</v>
      </c>
      <c r="G54" s="17">
        <f t="shared" si="7"/>
        <v>0</v>
      </c>
      <c r="H54" s="18"/>
      <c r="I54" s="17">
        <f t="shared" si="8"/>
        <v>0</v>
      </c>
      <c r="J54" s="18"/>
      <c r="K54" s="17">
        <f t="shared" si="9"/>
        <v>0</v>
      </c>
      <c r="M54" s="17"/>
      <c r="O54" s="17"/>
    </row>
    <row r="55" spans="1:15" x14ac:dyDescent="0.2">
      <c r="C55" s="15">
        <v>0</v>
      </c>
      <c r="D55" s="18"/>
      <c r="E55" s="16">
        <v>0</v>
      </c>
      <c r="F55" s="37">
        <f t="shared" si="6"/>
        <v>0</v>
      </c>
      <c r="G55" s="17">
        <f t="shared" si="7"/>
        <v>0</v>
      </c>
      <c r="H55" s="18"/>
      <c r="I55" s="17">
        <f t="shared" si="8"/>
        <v>0</v>
      </c>
      <c r="J55" s="18"/>
      <c r="K55" s="17">
        <f t="shared" si="9"/>
        <v>0</v>
      </c>
      <c r="M55" s="17"/>
      <c r="O55" s="17"/>
    </row>
    <row r="56" spans="1:15" x14ac:dyDescent="0.2">
      <c r="C56" s="15">
        <v>0</v>
      </c>
      <c r="D56" s="18"/>
      <c r="E56" s="16">
        <v>0</v>
      </c>
      <c r="F56" s="37">
        <f t="shared" si="6"/>
        <v>0</v>
      </c>
      <c r="G56" s="17">
        <f t="shared" si="7"/>
        <v>0</v>
      </c>
      <c r="H56" s="18"/>
      <c r="I56" s="17">
        <f t="shared" si="8"/>
        <v>0</v>
      </c>
      <c r="J56" s="18"/>
      <c r="K56" s="17">
        <f t="shared" si="9"/>
        <v>0</v>
      </c>
      <c r="M56" s="17"/>
      <c r="O56" s="17"/>
    </row>
    <row r="57" spans="1:15" x14ac:dyDescent="0.2">
      <c r="C57" s="15">
        <v>0</v>
      </c>
      <c r="D57" s="18"/>
      <c r="E57" s="16">
        <v>0</v>
      </c>
      <c r="F57" s="37">
        <f t="shared" si="6"/>
        <v>0</v>
      </c>
      <c r="G57" s="17">
        <f t="shared" si="7"/>
        <v>0</v>
      </c>
      <c r="H57" s="18"/>
      <c r="I57" s="17">
        <f t="shared" si="8"/>
        <v>0</v>
      </c>
      <c r="J57" s="18"/>
      <c r="K57" s="17">
        <f t="shared" si="9"/>
        <v>0</v>
      </c>
      <c r="M57" s="17"/>
      <c r="O57" s="17"/>
    </row>
    <row r="58" spans="1:15" x14ac:dyDescent="0.2">
      <c r="C58" s="15">
        <v>0</v>
      </c>
      <c r="D58" s="18"/>
      <c r="E58" s="16">
        <v>0</v>
      </c>
      <c r="F58" s="37">
        <f t="shared" si="6"/>
        <v>0</v>
      </c>
      <c r="G58" s="17">
        <f t="shared" si="7"/>
        <v>0</v>
      </c>
      <c r="H58" s="18"/>
      <c r="I58" s="17">
        <f t="shared" si="8"/>
        <v>0</v>
      </c>
      <c r="J58" s="18"/>
      <c r="K58" s="17">
        <f t="shared" si="9"/>
        <v>0</v>
      </c>
      <c r="M58" s="17"/>
      <c r="O58" s="17"/>
    </row>
    <row r="59" spans="1:15" x14ac:dyDescent="0.2">
      <c r="C59" s="19">
        <v>0</v>
      </c>
      <c r="D59" s="18"/>
      <c r="E59" s="20">
        <v>0</v>
      </c>
      <c r="F59" s="37">
        <f t="shared" si="6"/>
        <v>0</v>
      </c>
      <c r="G59" s="21">
        <f t="shared" si="7"/>
        <v>0</v>
      </c>
      <c r="H59" s="18"/>
      <c r="I59" s="21">
        <f t="shared" si="8"/>
        <v>0</v>
      </c>
      <c r="J59" s="18"/>
      <c r="K59" s="21">
        <f t="shared" si="9"/>
        <v>0</v>
      </c>
      <c r="M59" s="17"/>
      <c r="O59" s="17"/>
    </row>
    <row r="60" spans="1:15" x14ac:dyDescent="0.2">
      <c r="A60" s="11" t="s">
        <v>5</v>
      </c>
      <c r="C60" s="18"/>
      <c r="D60" s="18"/>
      <c r="E60" s="18"/>
      <c r="F60" s="37"/>
      <c r="G60" s="23">
        <f>SUM(G50:G59)</f>
        <v>0</v>
      </c>
      <c r="H60" s="23"/>
      <c r="I60" s="23">
        <f>SUM(I50:I59)</f>
        <v>0</v>
      </c>
      <c r="J60" s="23"/>
      <c r="K60" s="23">
        <f>SUM(K50:K59)</f>
        <v>0</v>
      </c>
      <c r="L60" s="10"/>
      <c r="M60" s="23"/>
      <c r="N60" s="10"/>
      <c r="O60" s="23"/>
    </row>
    <row r="61" spans="1:15" x14ac:dyDescent="0.2">
      <c r="F61" s="32"/>
    </row>
    <row r="62" spans="1:15" x14ac:dyDescent="0.2">
      <c r="A62" s="11" t="s">
        <v>71</v>
      </c>
      <c r="B62" s="11"/>
    </row>
    <row r="63" spans="1:15" x14ac:dyDescent="0.2">
      <c r="A63" s="12" t="s">
        <v>2</v>
      </c>
      <c r="C63" s="12" t="s">
        <v>7</v>
      </c>
      <c r="E63" s="12" t="s">
        <v>6</v>
      </c>
      <c r="G63" s="14" t="s">
        <v>4</v>
      </c>
      <c r="I63" s="14" t="s">
        <v>42</v>
      </c>
      <c r="K63" s="14" t="s">
        <v>43</v>
      </c>
      <c r="M63" s="11"/>
      <c r="O63" s="11"/>
    </row>
    <row r="64" spans="1:15" x14ac:dyDescent="0.2">
      <c r="C64" s="16">
        <v>0</v>
      </c>
      <c r="D64" s="18"/>
      <c r="E64" s="16">
        <v>0</v>
      </c>
      <c r="F64" s="37">
        <f t="shared" ref="F64:F73" si="10">C64*E64+((C64*E64)*C$15)</f>
        <v>0</v>
      </c>
      <c r="G64" s="17">
        <f t="shared" ref="G64:G73" si="11">F64+(F64*C$17)</f>
        <v>0</v>
      </c>
      <c r="H64" s="18"/>
      <c r="I64" s="17">
        <f t="shared" ref="I64:I73" si="12">ROUND(SUM(G64+(G64*$C$12)),0)</f>
        <v>0</v>
      </c>
      <c r="J64" s="18"/>
      <c r="K64" s="17">
        <f t="shared" ref="K64:K73" si="13">ROUND(SUM(I64+(I64*$C$12)),0)</f>
        <v>0</v>
      </c>
      <c r="M64" s="17"/>
      <c r="O64" s="17"/>
    </row>
    <row r="65" spans="1:15" x14ac:dyDescent="0.2">
      <c r="C65" s="16">
        <v>0</v>
      </c>
      <c r="D65" s="18"/>
      <c r="E65" s="16">
        <v>0</v>
      </c>
      <c r="F65" s="37">
        <f t="shared" si="10"/>
        <v>0</v>
      </c>
      <c r="G65" s="17">
        <f t="shared" si="11"/>
        <v>0</v>
      </c>
      <c r="H65" s="18"/>
      <c r="I65" s="17">
        <f t="shared" si="12"/>
        <v>0</v>
      </c>
      <c r="J65" s="18"/>
      <c r="K65" s="17">
        <f t="shared" si="13"/>
        <v>0</v>
      </c>
      <c r="M65" s="17"/>
      <c r="O65" s="17"/>
    </row>
    <row r="66" spans="1:15" x14ac:dyDescent="0.2">
      <c r="C66" s="16">
        <v>0</v>
      </c>
      <c r="D66" s="18"/>
      <c r="E66" s="16">
        <v>0</v>
      </c>
      <c r="F66" s="37">
        <f t="shared" si="10"/>
        <v>0</v>
      </c>
      <c r="G66" s="17">
        <f t="shared" si="11"/>
        <v>0</v>
      </c>
      <c r="H66" s="18"/>
      <c r="I66" s="17">
        <f t="shared" si="12"/>
        <v>0</v>
      </c>
      <c r="J66" s="18"/>
      <c r="K66" s="17">
        <f t="shared" si="13"/>
        <v>0</v>
      </c>
      <c r="M66" s="17"/>
      <c r="O66" s="17"/>
    </row>
    <row r="67" spans="1:15" x14ac:dyDescent="0.2">
      <c r="C67" s="16">
        <v>0</v>
      </c>
      <c r="D67" s="18"/>
      <c r="E67" s="16">
        <v>0</v>
      </c>
      <c r="F67" s="37">
        <f t="shared" si="10"/>
        <v>0</v>
      </c>
      <c r="G67" s="17">
        <f t="shared" si="11"/>
        <v>0</v>
      </c>
      <c r="H67" s="18"/>
      <c r="I67" s="17">
        <f t="shared" si="12"/>
        <v>0</v>
      </c>
      <c r="J67" s="18"/>
      <c r="K67" s="17">
        <f t="shared" si="13"/>
        <v>0</v>
      </c>
      <c r="M67" s="17"/>
      <c r="O67" s="17"/>
    </row>
    <row r="68" spans="1:15" x14ac:dyDescent="0.2">
      <c r="C68" s="16">
        <v>0</v>
      </c>
      <c r="D68" s="18"/>
      <c r="E68" s="16">
        <v>0</v>
      </c>
      <c r="F68" s="37">
        <f t="shared" si="10"/>
        <v>0</v>
      </c>
      <c r="G68" s="17">
        <f t="shared" si="11"/>
        <v>0</v>
      </c>
      <c r="H68" s="18"/>
      <c r="I68" s="17">
        <f t="shared" si="12"/>
        <v>0</v>
      </c>
      <c r="J68" s="18"/>
      <c r="K68" s="17">
        <f t="shared" si="13"/>
        <v>0</v>
      </c>
      <c r="M68" s="17"/>
      <c r="O68" s="17"/>
    </row>
    <row r="69" spans="1:15" x14ac:dyDescent="0.2">
      <c r="C69" s="16">
        <v>0</v>
      </c>
      <c r="D69" s="18"/>
      <c r="E69" s="16">
        <v>0</v>
      </c>
      <c r="F69" s="37">
        <f t="shared" si="10"/>
        <v>0</v>
      </c>
      <c r="G69" s="17">
        <f t="shared" si="11"/>
        <v>0</v>
      </c>
      <c r="H69" s="18"/>
      <c r="I69" s="17">
        <f t="shared" si="12"/>
        <v>0</v>
      </c>
      <c r="J69" s="18"/>
      <c r="K69" s="17">
        <f t="shared" si="13"/>
        <v>0</v>
      </c>
      <c r="M69" s="17"/>
      <c r="O69" s="17"/>
    </row>
    <row r="70" spans="1:15" x14ac:dyDescent="0.2">
      <c r="C70" s="16">
        <v>0</v>
      </c>
      <c r="D70" s="18"/>
      <c r="E70" s="16">
        <v>0</v>
      </c>
      <c r="F70" s="37">
        <f t="shared" si="10"/>
        <v>0</v>
      </c>
      <c r="G70" s="17">
        <f t="shared" si="11"/>
        <v>0</v>
      </c>
      <c r="H70" s="18"/>
      <c r="I70" s="17">
        <f t="shared" si="12"/>
        <v>0</v>
      </c>
      <c r="J70" s="18"/>
      <c r="K70" s="17">
        <f t="shared" si="13"/>
        <v>0</v>
      </c>
      <c r="M70" s="17"/>
      <c r="O70" s="17"/>
    </row>
    <row r="71" spans="1:15" x14ac:dyDescent="0.2">
      <c r="C71" s="16">
        <v>0</v>
      </c>
      <c r="D71" s="18"/>
      <c r="E71" s="16">
        <v>0</v>
      </c>
      <c r="F71" s="37">
        <f t="shared" si="10"/>
        <v>0</v>
      </c>
      <c r="G71" s="17">
        <f t="shared" si="11"/>
        <v>0</v>
      </c>
      <c r="H71" s="18"/>
      <c r="I71" s="17">
        <f t="shared" si="12"/>
        <v>0</v>
      </c>
      <c r="J71" s="18"/>
      <c r="K71" s="17">
        <f t="shared" si="13"/>
        <v>0</v>
      </c>
      <c r="M71" s="17"/>
      <c r="O71" s="17"/>
    </row>
    <row r="72" spans="1:15" x14ac:dyDescent="0.2">
      <c r="C72" s="16">
        <v>0</v>
      </c>
      <c r="D72" s="18"/>
      <c r="E72" s="16">
        <v>0</v>
      </c>
      <c r="F72" s="37">
        <f t="shared" si="10"/>
        <v>0</v>
      </c>
      <c r="G72" s="17">
        <f t="shared" si="11"/>
        <v>0</v>
      </c>
      <c r="H72" s="18"/>
      <c r="I72" s="17">
        <f t="shared" si="12"/>
        <v>0</v>
      </c>
      <c r="J72" s="18"/>
      <c r="K72" s="17">
        <f t="shared" si="13"/>
        <v>0</v>
      </c>
      <c r="M72" s="17"/>
      <c r="O72" s="17"/>
    </row>
    <row r="73" spans="1:15" x14ac:dyDescent="0.2">
      <c r="C73" s="20">
        <v>0</v>
      </c>
      <c r="D73" s="18"/>
      <c r="E73" s="20">
        <v>0</v>
      </c>
      <c r="F73" s="37">
        <f t="shared" si="10"/>
        <v>0</v>
      </c>
      <c r="G73" s="21">
        <f t="shared" si="11"/>
        <v>0</v>
      </c>
      <c r="H73" s="18"/>
      <c r="I73" s="21">
        <f t="shared" si="12"/>
        <v>0</v>
      </c>
      <c r="J73" s="18"/>
      <c r="K73" s="21">
        <f t="shared" si="13"/>
        <v>0</v>
      </c>
      <c r="M73" s="17"/>
      <c r="O73" s="17"/>
    </row>
    <row r="74" spans="1:15" x14ac:dyDescent="0.2">
      <c r="A74" s="11" t="s">
        <v>5</v>
      </c>
      <c r="C74" s="18"/>
      <c r="D74" s="18"/>
      <c r="E74" s="18"/>
      <c r="F74" s="37"/>
      <c r="G74" s="23">
        <f>SUM(G64:G73)</f>
        <v>0</v>
      </c>
      <c r="H74" s="23"/>
      <c r="I74" s="23">
        <f>SUM(I64:I73)</f>
        <v>0</v>
      </c>
      <c r="J74" s="23"/>
      <c r="K74" s="23">
        <f>SUM(K64:K73)</f>
        <v>0</v>
      </c>
      <c r="L74" s="10"/>
      <c r="M74" s="23"/>
      <c r="N74" s="10"/>
      <c r="O74" s="23"/>
    </row>
    <row r="75" spans="1:15" x14ac:dyDescent="0.2">
      <c r="F75" s="32"/>
    </row>
    <row r="76" spans="1:15" x14ac:dyDescent="0.2">
      <c r="F76" s="32"/>
    </row>
    <row r="77" spans="1:15" x14ac:dyDescent="0.2">
      <c r="A77" s="11" t="s">
        <v>8</v>
      </c>
      <c r="F77" s="32"/>
    </row>
    <row r="78" spans="1:15" x14ac:dyDescent="0.2">
      <c r="A78" s="12" t="s">
        <v>2</v>
      </c>
      <c r="C78" s="12" t="s">
        <v>3</v>
      </c>
      <c r="D78" s="13"/>
      <c r="E78" s="12" t="s">
        <v>1</v>
      </c>
      <c r="F78" s="32"/>
      <c r="G78" s="14" t="s">
        <v>4</v>
      </c>
      <c r="I78" s="14" t="s">
        <v>42</v>
      </c>
      <c r="K78" s="14" t="s">
        <v>43</v>
      </c>
      <c r="M78" s="11"/>
      <c r="O78" s="11"/>
    </row>
    <row r="79" spans="1:15" x14ac:dyDescent="0.2">
      <c r="C79" s="15">
        <v>0</v>
      </c>
      <c r="E79" s="16">
        <v>0</v>
      </c>
      <c r="F79" s="37">
        <f t="shared" ref="F79:F88" si="14">C79*E79</f>
        <v>0</v>
      </c>
      <c r="G79" s="17">
        <f>F79+(F79*C17)</f>
        <v>0</v>
      </c>
      <c r="H79" s="18"/>
      <c r="I79" s="17">
        <f t="shared" ref="I79:I88" si="15">ROUND(SUM(G79+(G79*$C$12)),0)</f>
        <v>0</v>
      </c>
      <c r="J79" s="18"/>
      <c r="K79" s="17">
        <f t="shared" ref="K79:K88" si="16">ROUND(SUM(I79+(I79*$C$12)),0)</f>
        <v>0</v>
      </c>
      <c r="L79" s="18"/>
      <c r="M79" s="17"/>
      <c r="N79" s="18"/>
      <c r="O79" s="17"/>
    </row>
    <row r="80" spans="1:15" x14ac:dyDescent="0.2">
      <c r="C80" s="15">
        <v>0</v>
      </c>
      <c r="E80" s="16">
        <v>0</v>
      </c>
      <c r="F80" s="37">
        <f t="shared" si="14"/>
        <v>0</v>
      </c>
      <c r="G80" s="17">
        <f>F80+(F80*C17)</f>
        <v>0</v>
      </c>
      <c r="H80" s="18"/>
      <c r="I80" s="17">
        <f t="shared" si="15"/>
        <v>0</v>
      </c>
      <c r="J80" s="18"/>
      <c r="K80" s="17">
        <f t="shared" si="16"/>
        <v>0</v>
      </c>
      <c r="L80" s="18"/>
      <c r="M80" s="17"/>
      <c r="N80" s="18"/>
      <c r="O80" s="17"/>
    </row>
    <row r="81" spans="1:15" x14ac:dyDescent="0.2">
      <c r="C81" s="15">
        <v>0</v>
      </c>
      <c r="E81" s="16">
        <v>0</v>
      </c>
      <c r="F81" s="37">
        <f t="shared" si="14"/>
        <v>0</v>
      </c>
      <c r="G81" s="17">
        <f>F81+(F81*C17)</f>
        <v>0</v>
      </c>
      <c r="H81" s="18"/>
      <c r="I81" s="17">
        <f t="shared" si="15"/>
        <v>0</v>
      </c>
      <c r="J81" s="18"/>
      <c r="K81" s="17">
        <f t="shared" si="16"/>
        <v>0</v>
      </c>
      <c r="L81" s="18"/>
      <c r="M81" s="17"/>
      <c r="N81" s="18"/>
      <c r="O81" s="17"/>
    </row>
    <row r="82" spans="1:15" x14ac:dyDescent="0.2">
      <c r="C82" s="15">
        <v>0</v>
      </c>
      <c r="E82" s="16">
        <v>0</v>
      </c>
      <c r="F82" s="37">
        <f t="shared" si="14"/>
        <v>0</v>
      </c>
      <c r="G82" s="17">
        <f>F82+(F82*C17)</f>
        <v>0</v>
      </c>
      <c r="H82" s="18"/>
      <c r="I82" s="17">
        <f t="shared" si="15"/>
        <v>0</v>
      </c>
      <c r="J82" s="18"/>
      <c r="K82" s="17">
        <f t="shared" si="16"/>
        <v>0</v>
      </c>
      <c r="L82" s="18"/>
      <c r="M82" s="17"/>
      <c r="N82" s="18"/>
      <c r="O82" s="17"/>
    </row>
    <row r="83" spans="1:15" x14ac:dyDescent="0.2">
      <c r="C83" s="15">
        <v>0</v>
      </c>
      <c r="E83" s="16">
        <v>0</v>
      </c>
      <c r="F83" s="37">
        <f t="shared" si="14"/>
        <v>0</v>
      </c>
      <c r="G83" s="17">
        <f>F83+(F83*C17)</f>
        <v>0</v>
      </c>
      <c r="H83" s="18"/>
      <c r="I83" s="17">
        <f t="shared" si="15"/>
        <v>0</v>
      </c>
      <c r="J83" s="18"/>
      <c r="K83" s="17">
        <f t="shared" si="16"/>
        <v>0</v>
      </c>
      <c r="L83" s="18"/>
      <c r="M83" s="17"/>
      <c r="N83" s="18"/>
      <c r="O83" s="17"/>
    </row>
    <row r="84" spans="1:15" x14ac:dyDescent="0.2">
      <c r="C84" s="15">
        <v>0</v>
      </c>
      <c r="E84" s="16">
        <v>0</v>
      </c>
      <c r="F84" s="37">
        <f t="shared" si="14"/>
        <v>0</v>
      </c>
      <c r="G84" s="17">
        <f>F84+(F84*C17)</f>
        <v>0</v>
      </c>
      <c r="H84" s="18"/>
      <c r="I84" s="17">
        <f t="shared" si="15"/>
        <v>0</v>
      </c>
      <c r="J84" s="18"/>
      <c r="K84" s="17">
        <f t="shared" si="16"/>
        <v>0</v>
      </c>
      <c r="L84" s="18"/>
      <c r="M84" s="17"/>
      <c r="N84" s="18"/>
      <c r="O84" s="17"/>
    </row>
    <row r="85" spans="1:15" x14ac:dyDescent="0.2">
      <c r="C85" s="15">
        <v>0</v>
      </c>
      <c r="E85" s="16">
        <v>0</v>
      </c>
      <c r="F85" s="37">
        <f t="shared" si="14"/>
        <v>0</v>
      </c>
      <c r="G85" s="17">
        <f>F85+(F85*C17)</f>
        <v>0</v>
      </c>
      <c r="H85" s="18"/>
      <c r="I85" s="17">
        <f t="shared" si="15"/>
        <v>0</v>
      </c>
      <c r="J85" s="18"/>
      <c r="K85" s="17">
        <f t="shared" si="16"/>
        <v>0</v>
      </c>
      <c r="L85" s="18"/>
      <c r="M85" s="17"/>
      <c r="N85" s="18"/>
      <c r="O85" s="17"/>
    </row>
    <row r="86" spans="1:15" x14ac:dyDescent="0.2">
      <c r="C86" s="15">
        <v>0</v>
      </c>
      <c r="E86" s="16">
        <v>0</v>
      </c>
      <c r="F86" s="37">
        <f t="shared" si="14"/>
        <v>0</v>
      </c>
      <c r="G86" s="17">
        <f>F86+(F86*C17)</f>
        <v>0</v>
      </c>
      <c r="H86" s="18"/>
      <c r="I86" s="17">
        <f t="shared" si="15"/>
        <v>0</v>
      </c>
      <c r="J86" s="18"/>
      <c r="K86" s="17">
        <f t="shared" si="16"/>
        <v>0</v>
      </c>
      <c r="L86" s="18"/>
      <c r="M86" s="17"/>
      <c r="N86" s="18"/>
      <c r="O86" s="17"/>
    </row>
    <row r="87" spans="1:15" x14ac:dyDescent="0.2">
      <c r="C87" s="15">
        <v>0</v>
      </c>
      <c r="E87" s="16">
        <v>0</v>
      </c>
      <c r="F87" s="37">
        <f t="shared" si="14"/>
        <v>0</v>
      </c>
      <c r="G87" s="17">
        <f>F87+(F87*C17)</f>
        <v>0</v>
      </c>
      <c r="H87" s="18"/>
      <c r="I87" s="17">
        <f t="shared" si="15"/>
        <v>0</v>
      </c>
      <c r="J87" s="18"/>
      <c r="K87" s="17">
        <f t="shared" si="16"/>
        <v>0</v>
      </c>
      <c r="L87" s="18"/>
      <c r="M87" s="17"/>
      <c r="N87" s="18"/>
      <c r="O87" s="17"/>
    </row>
    <row r="88" spans="1:15" x14ac:dyDescent="0.2">
      <c r="C88" s="19">
        <v>0</v>
      </c>
      <c r="E88" s="20">
        <v>0</v>
      </c>
      <c r="F88" s="37">
        <f t="shared" si="14"/>
        <v>0</v>
      </c>
      <c r="G88" s="21">
        <f>F88+(F88*C17)</f>
        <v>0</v>
      </c>
      <c r="H88" s="18"/>
      <c r="I88" s="21">
        <f t="shared" si="15"/>
        <v>0</v>
      </c>
      <c r="J88" s="18"/>
      <c r="K88" s="21">
        <f t="shared" si="16"/>
        <v>0</v>
      </c>
      <c r="L88" s="18"/>
      <c r="M88" s="17"/>
      <c r="N88" s="18"/>
      <c r="O88" s="17"/>
    </row>
    <row r="89" spans="1:15" x14ac:dyDescent="0.2">
      <c r="A89" s="11" t="s">
        <v>5</v>
      </c>
      <c r="E89" s="18"/>
      <c r="F89" s="18"/>
      <c r="G89" s="23">
        <f>SUM(G79:G88)</f>
        <v>0</v>
      </c>
      <c r="H89" s="23"/>
      <c r="I89" s="23">
        <f>SUM(I79:I88)</f>
        <v>0</v>
      </c>
      <c r="J89" s="23"/>
      <c r="K89" s="23">
        <f>SUM(K79:K88)</f>
        <v>0</v>
      </c>
      <c r="L89" s="23"/>
      <c r="M89" s="23"/>
      <c r="N89" s="23"/>
      <c r="O89" s="23"/>
    </row>
    <row r="90" spans="1:15" x14ac:dyDescent="0.2">
      <c r="G90" s="18"/>
      <c r="H90" s="18"/>
      <c r="I90" s="18"/>
      <c r="J90" s="18"/>
      <c r="K90" s="18"/>
    </row>
    <row r="91" spans="1:15" x14ac:dyDescent="0.2">
      <c r="G91" s="18"/>
      <c r="H91" s="18"/>
      <c r="I91" s="18"/>
      <c r="J91" s="18"/>
      <c r="K91" s="18"/>
    </row>
    <row r="92" spans="1:15" x14ac:dyDescent="0.2">
      <c r="A92" s="11" t="s">
        <v>32</v>
      </c>
      <c r="G92" s="23">
        <f>G32+G46+G60+G74+G89</f>
        <v>0</v>
      </c>
      <c r="H92" s="23"/>
      <c r="I92" s="23">
        <f>I32+I46+I60+I74+I89</f>
        <v>0</v>
      </c>
      <c r="J92" s="23"/>
      <c r="K92" s="23">
        <f>K32+K46+K60+K74+K89</f>
        <v>0</v>
      </c>
      <c r="L92" s="10"/>
      <c r="M92" s="23"/>
      <c r="N92" s="10"/>
      <c r="O92" s="23"/>
    </row>
    <row r="95" spans="1:15" x14ac:dyDescent="0.2">
      <c r="A95" s="11" t="s">
        <v>11</v>
      </c>
      <c r="E95" s="24" t="s">
        <v>37</v>
      </c>
      <c r="F95" s="27"/>
      <c r="G95" s="11" t="s">
        <v>4</v>
      </c>
      <c r="H95" s="11"/>
      <c r="I95" s="11" t="s">
        <v>42</v>
      </c>
      <c r="J95" s="11"/>
      <c r="K95" s="11" t="s">
        <v>43</v>
      </c>
    </row>
    <row r="96" spans="1:15" x14ac:dyDescent="0.2">
      <c r="A96" s="24" t="s">
        <v>12</v>
      </c>
    </row>
    <row r="97" spans="1:15" x14ac:dyDescent="0.2">
      <c r="E97" s="18">
        <v>0</v>
      </c>
      <c r="F97" s="18"/>
      <c r="G97" s="18">
        <f>E97+(E97*C17)</f>
        <v>0</v>
      </c>
      <c r="H97" s="18"/>
      <c r="I97" s="17">
        <f>ROUND(SUM(G97+(G97*$C$11)),0)</f>
        <v>0</v>
      </c>
      <c r="J97" s="18"/>
      <c r="K97" s="17">
        <f>ROUND(SUM(I97+(I97*$C$11)),0)</f>
        <v>0</v>
      </c>
      <c r="M97" s="17"/>
      <c r="O97" s="17"/>
    </row>
    <row r="98" spans="1:15" x14ac:dyDescent="0.2">
      <c r="E98" s="18">
        <v>0</v>
      </c>
      <c r="F98" s="18"/>
      <c r="G98" s="18">
        <f>E98+(E98*C17)</f>
        <v>0</v>
      </c>
      <c r="H98" s="18"/>
      <c r="I98" s="17">
        <f>ROUND(SUM(G98+(G98*$C$11)),0)</f>
        <v>0</v>
      </c>
      <c r="J98" s="18"/>
      <c r="K98" s="17">
        <f>ROUND(SUM(I98+(I98*$C$11)),0)</f>
        <v>0</v>
      </c>
      <c r="M98" s="17"/>
      <c r="O98" s="17"/>
    </row>
    <row r="99" spans="1:15" x14ac:dyDescent="0.2">
      <c r="E99" s="18">
        <v>0</v>
      </c>
      <c r="F99" s="18"/>
      <c r="G99" s="25">
        <f>E99+(E99*C17)</f>
        <v>0</v>
      </c>
      <c r="H99" s="18"/>
      <c r="I99" s="21">
        <f>ROUND(SUM(G99+(G99*$C$11)),0)</f>
        <v>0</v>
      </c>
      <c r="J99" s="18"/>
      <c r="K99" s="21">
        <f>ROUND(SUM(I99+(I99*$C$11)),0)</f>
        <v>0</v>
      </c>
      <c r="M99" s="17"/>
      <c r="O99" s="17"/>
    </row>
    <row r="100" spans="1:15" x14ac:dyDescent="0.2">
      <c r="A100" s="11" t="s">
        <v>5</v>
      </c>
      <c r="E100" s="18"/>
      <c r="F100" s="18"/>
      <c r="G100" s="23">
        <f>SUM(G97:G99)</f>
        <v>0</v>
      </c>
      <c r="H100" s="18"/>
      <c r="I100" s="23">
        <f>SUM(I97:I99)</f>
        <v>0</v>
      </c>
      <c r="J100" s="18"/>
      <c r="K100" s="23">
        <f>SUM(K97:K99)</f>
        <v>0</v>
      </c>
      <c r="M100" s="23"/>
      <c r="O100" s="23"/>
    </row>
    <row r="101" spans="1:15" x14ac:dyDescent="0.2">
      <c r="A101" s="2" t="s">
        <v>13</v>
      </c>
      <c r="G101" s="18"/>
    </row>
    <row r="102" spans="1:15" x14ac:dyDescent="0.2">
      <c r="G102" s="18"/>
    </row>
    <row r="103" spans="1:15" x14ac:dyDescent="0.2">
      <c r="A103" s="11" t="s">
        <v>38</v>
      </c>
      <c r="E103" s="24" t="s">
        <v>37</v>
      </c>
      <c r="F103" s="27"/>
      <c r="G103" s="11" t="s">
        <v>4</v>
      </c>
      <c r="H103" s="11"/>
      <c r="I103" s="11" t="s">
        <v>42</v>
      </c>
      <c r="J103" s="11"/>
      <c r="K103" s="11" t="s">
        <v>43</v>
      </c>
    </row>
    <row r="104" spans="1:15" x14ac:dyDescent="0.2">
      <c r="A104" s="24" t="s">
        <v>39</v>
      </c>
      <c r="G104" s="18"/>
    </row>
    <row r="105" spans="1:15" x14ac:dyDescent="0.2">
      <c r="E105" s="18"/>
      <c r="F105" s="18"/>
      <c r="G105" s="18">
        <v>0</v>
      </c>
      <c r="H105" s="18"/>
      <c r="I105" s="18">
        <v>0</v>
      </c>
      <c r="J105" s="18"/>
      <c r="K105" s="18">
        <v>0</v>
      </c>
    </row>
    <row r="106" spans="1:15" x14ac:dyDescent="0.2">
      <c r="E106" s="18"/>
      <c r="F106" s="18"/>
      <c r="G106" s="18">
        <v>0</v>
      </c>
      <c r="H106" s="18"/>
      <c r="I106" s="18">
        <v>0</v>
      </c>
      <c r="J106" s="18"/>
      <c r="K106" s="18">
        <v>0</v>
      </c>
    </row>
    <row r="107" spans="1:15" x14ac:dyDescent="0.2">
      <c r="E107" s="18"/>
      <c r="F107" s="18"/>
      <c r="G107" s="18">
        <v>0</v>
      </c>
      <c r="H107" s="18"/>
      <c r="I107" s="18">
        <v>0</v>
      </c>
      <c r="J107" s="18"/>
      <c r="K107" s="18">
        <v>0</v>
      </c>
    </row>
    <row r="108" spans="1:15" x14ac:dyDescent="0.2">
      <c r="E108" s="18"/>
      <c r="F108" s="18"/>
      <c r="G108" s="25">
        <v>0</v>
      </c>
      <c r="H108" s="18"/>
      <c r="I108" s="25">
        <v>0</v>
      </c>
      <c r="J108" s="18"/>
      <c r="K108" s="25">
        <v>0</v>
      </c>
    </row>
    <row r="109" spans="1:15" x14ac:dyDescent="0.2">
      <c r="A109" s="11" t="s">
        <v>5</v>
      </c>
      <c r="E109" s="18"/>
      <c r="F109" s="18"/>
      <c r="G109" s="23">
        <f>SUM(G105:G108)</f>
        <v>0</v>
      </c>
      <c r="H109" s="18"/>
      <c r="I109" s="23">
        <f>SUM(I105:I108)</f>
        <v>0</v>
      </c>
      <c r="J109" s="18"/>
      <c r="K109" s="23">
        <f>SUM(K105:K108)</f>
        <v>0</v>
      </c>
      <c r="M109" s="10"/>
      <c r="O109" s="10"/>
    </row>
    <row r="110" spans="1:15" x14ac:dyDescent="0.2">
      <c r="G110" s="18"/>
    </row>
    <row r="111" spans="1:15" x14ac:dyDescent="0.2">
      <c r="G111" s="18"/>
    </row>
    <row r="112" spans="1:15" x14ac:dyDescent="0.2">
      <c r="A112" s="11" t="s">
        <v>15</v>
      </c>
      <c r="E112" s="24" t="s">
        <v>37</v>
      </c>
      <c r="F112" s="27"/>
      <c r="G112" s="11" t="s">
        <v>4</v>
      </c>
      <c r="H112" s="11"/>
      <c r="I112" s="11" t="s">
        <v>42</v>
      </c>
      <c r="J112" s="11"/>
      <c r="K112" s="11" t="s">
        <v>43</v>
      </c>
    </row>
    <row r="113" spans="1:15" x14ac:dyDescent="0.2">
      <c r="A113" s="24" t="s">
        <v>14</v>
      </c>
      <c r="G113" s="18"/>
    </row>
    <row r="114" spans="1:15" x14ac:dyDescent="0.2">
      <c r="E114" s="18">
        <v>0</v>
      </c>
      <c r="F114" s="18"/>
      <c r="G114" s="18">
        <f>E114+(E114*C17)</f>
        <v>0</v>
      </c>
      <c r="H114" s="18"/>
      <c r="I114" s="17">
        <f t="shared" ref="I114:I125" si="17">ROUND(SUM(G114+(G114*$C$11)),0)</f>
        <v>0</v>
      </c>
      <c r="J114" s="18"/>
      <c r="K114" s="17">
        <f t="shared" ref="K114:K125" si="18">ROUND(SUM(I114+(I114*$C$11)),0)</f>
        <v>0</v>
      </c>
      <c r="M114" s="17"/>
      <c r="O114" s="17"/>
    </row>
    <row r="115" spans="1:15" x14ac:dyDescent="0.2">
      <c r="E115" s="18">
        <v>0</v>
      </c>
      <c r="F115" s="18"/>
      <c r="G115" s="18">
        <f>E115+(E115*C17)</f>
        <v>0</v>
      </c>
      <c r="H115" s="18"/>
      <c r="I115" s="17">
        <f t="shared" si="17"/>
        <v>0</v>
      </c>
      <c r="J115" s="18"/>
      <c r="K115" s="17">
        <f t="shared" si="18"/>
        <v>0</v>
      </c>
      <c r="M115" s="17"/>
      <c r="O115" s="17"/>
    </row>
    <row r="116" spans="1:15" x14ac:dyDescent="0.2">
      <c r="E116" s="18">
        <v>0</v>
      </c>
      <c r="F116" s="18"/>
      <c r="G116" s="18">
        <f>E116+(E116*C17)</f>
        <v>0</v>
      </c>
      <c r="H116" s="18"/>
      <c r="I116" s="17">
        <f t="shared" si="17"/>
        <v>0</v>
      </c>
      <c r="J116" s="18"/>
      <c r="K116" s="17">
        <f t="shared" si="18"/>
        <v>0</v>
      </c>
      <c r="M116" s="17"/>
      <c r="O116" s="17"/>
    </row>
    <row r="117" spans="1:15" x14ac:dyDescent="0.2">
      <c r="E117" s="18">
        <v>0</v>
      </c>
      <c r="F117" s="18"/>
      <c r="G117" s="18">
        <f>E117+(E117*C17)</f>
        <v>0</v>
      </c>
      <c r="H117" s="18"/>
      <c r="I117" s="17">
        <f t="shared" si="17"/>
        <v>0</v>
      </c>
      <c r="J117" s="18"/>
      <c r="K117" s="17">
        <f t="shared" si="18"/>
        <v>0</v>
      </c>
      <c r="M117" s="17"/>
      <c r="O117" s="17"/>
    </row>
    <row r="118" spans="1:15" x14ac:dyDescent="0.2">
      <c r="E118" s="18">
        <v>0</v>
      </c>
      <c r="F118" s="18"/>
      <c r="G118" s="18">
        <f>E118+(E118*C17)</f>
        <v>0</v>
      </c>
      <c r="H118" s="18"/>
      <c r="I118" s="17">
        <f t="shared" si="17"/>
        <v>0</v>
      </c>
      <c r="J118" s="18"/>
      <c r="K118" s="17">
        <f t="shared" si="18"/>
        <v>0</v>
      </c>
      <c r="M118" s="17"/>
      <c r="O118" s="17"/>
    </row>
    <row r="119" spans="1:15" x14ac:dyDescent="0.2">
      <c r="E119" s="18">
        <v>0</v>
      </c>
      <c r="F119" s="18"/>
      <c r="G119" s="18">
        <f>E119+(E119*C17)</f>
        <v>0</v>
      </c>
      <c r="H119" s="18"/>
      <c r="I119" s="17">
        <f t="shared" si="17"/>
        <v>0</v>
      </c>
      <c r="J119" s="18"/>
      <c r="K119" s="17">
        <f t="shared" si="18"/>
        <v>0</v>
      </c>
      <c r="M119" s="17"/>
      <c r="O119" s="17"/>
    </row>
    <row r="120" spans="1:15" x14ac:dyDescent="0.2">
      <c r="E120" s="18">
        <v>0</v>
      </c>
      <c r="F120" s="18"/>
      <c r="G120" s="18">
        <f>E120+(E120*C17)</f>
        <v>0</v>
      </c>
      <c r="H120" s="18"/>
      <c r="I120" s="17">
        <f t="shared" si="17"/>
        <v>0</v>
      </c>
      <c r="J120" s="18"/>
      <c r="K120" s="17">
        <f t="shared" si="18"/>
        <v>0</v>
      </c>
      <c r="M120" s="17"/>
      <c r="O120" s="17"/>
    </row>
    <row r="121" spans="1:15" x14ac:dyDescent="0.2">
      <c r="E121" s="18">
        <v>0</v>
      </c>
      <c r="F121" s="18"/>
      <c r="G121" s="18">
        <f>E121+(E121*C17)</f>
        <v>0</v>
      </c>
      <c r="H121" s="18"/>
      <c r="I121" s="17">
        <f t="shared" si="17"/>
        <v>0</v>
      </c>
      <c r="J121" s="18"/>
      <c r="K121" s="17">
        <f t="shared" si="18"/>
        <v>0</v>
      </c>
      <c r="M121" s="17"/>
      <c r="O121" s="17"/>
    </row>
    <row r="122" spans="1:15" x14ac:dyDescent="0.2">
      <c r="E122" s="18">
        <v>0</v>
      </c>
      <c r="F122" s="18"/>
      <c r="G122" s="18">
        <f>E122+(E122*C17)</f>
        <v>0</v>
      </c>
      <c r="H122" s="18"/>
      <c r="I122" s="17">
        <f t="shared" si="17"/>
        <v>0</v>
      </c>
      <c r="J122" s="18"/>
      <c r="K122" s="17">
        <f t="shared" si="18"/>
        <v>0</v>
      </c>
      <c r="M122" s="17"/>
      <c r="O122" s="17"/>
    </row>
    <row r="123" spans="1:15" x14ac:dyDescent="0.2">
      <c r="E123" s="18">
        <v>0</v>
      </c>
      <c r="F123" s="18"/>
      <c r="G123" s="18">
        <f>E123+(E123*C17)</f>
        <v>0</v>
      </c>
      <c r="H123" s="18"/>
      <c r="I123" s="17">
        <f t="shared" si="17"/>
        <v>0</v>
      </c>
      <c r="J123" s="18"/>
      <c r="K123" s="17">
        <f t="shared" si="18"/>
        <v>0</v>
      </c>
      <c r="M123" s="17"/>
      <c r="O123" s="17"/>
    </row>
    <row r="124" spans="1:15" x14ac:dyDescent="0.2">
      <c r="E124" s="18">
        <v>0</v>
      </c>
      <c r="F124" s="18"/>
      <c r="G124" s="18">
        <f>E124+(E124*C17)</f>
        <v>0</v>
      </c>
      <c r="H124" s="18"/>
      <c r="I124" s="17">
        <f t="shared" si="17"/>
        <v>0</v>
      </c>
      <c r="J124" s="18"/>
      <c r="K124" s="17">
        <f t="shared" si="18"/>
        <v>0</v>
      </c>
      <c r="M124" s="17"/>
      <c r="O124" s="17"/>
    </row>
    <row r="125" spans="1:15" x14ac:dyDescent="0.2">
      <c r="E125" s="18">
        <v>0</v>
      </c>
      <c r="F125" s="18"/>
      <c r="G125" s="25">
        <f>E125+(E125*C17)</f>
        <v>0</v>
      </c>
      <c r="H125" s="18"/>
      <c r="I125" s="21">
        <f t="shared" si="17"/>
        <v>0</v>
      </c>
      <c r="J125" s="18"/>
      <c r="K125" s="21">
        <f t="shared" si="18"/>
        <v>0</v>
      </c>
      <c r="M125" s="17"/>
      <c r="O125" s="17"/>
    </row>
    <row r="126" spans="1:15" x14ac:dyDescent="0.2">
      <c r="A126" s="11" t="s">
        <v>5</v>
      </c>
      <c r="E126" s="18"/>
      <c r="F126" s="18"/>
      <c r="G126" s="23">
        <f>SUM(G114:G125)</f>
        <v>0</v>
      </c>
      <c r="H126" s="18"/>
      <c r="I126" s="23">
        <f>SUM(I114:I125)</f>
        <v>0</v>
      </c>
      <c r="J126" s="18"/>
      <c r="K126" s="23">
        <f>SUM(K114:K125)</f>
        <v>0</v>
      </c>
      <c r="M126" s="23"/>
      <c r="O126" s="23"/>
    </row>
    <row r="127" spans="1:15" x14ac:dyDescent="0.2">
      <c r="G127" s="18"/>
    </row>
    <row r="128" spans="1:15" x14ac:dyDescent="0.2">
      <c r="G128" s="18"/>
    </row>
    <row r="129" spans="1:15" x14ac:dyDescent="0.2">
      <c r="A129" s="11" t="s">
        <v>16</v>
      </c>
      <c r="E129" s="24" t="s">
        <v>37</v>
      </c>
      <c r="F129" s="27"/>
      <c r="G129" s="11" t="s">
        <v>4</v>
      </c>
      <c r="H129" s="11"/>
      <c r="I129" s="11" t="s">
        <v>42</v>
      </c>
      <c r="J129" s="11"/>
      <c r="K129" s="11" t="s">
        <v>43</v>
      </c>
    </row>
    <row r="130" spans="1:15" x14ac:dyDescent="0.2">
      <c r="A130" s="26" t="s">
        <v>17</v>
      </c>
      <c r="E130" s="18">
        <v>0</v>
      </c>
      <c r="F130" s="18"/>
      <c r="G130" s="18">
        <f>E130</f>
        <v>0</v>
      </c>
      <c r="H130" s="18"/>
      <c r="I130" s="17">
        <f>ROUND(SUM(G130+(G130*$C$11)),0)</f>
        <v>0</v>
      </c>
      <c r="J130" s="18"/>
      <c r="K130" s="17">
        <f>ROUND(SUM(I130+(I130*$C$11)),0)</f>
        <v>0</v>
      </c>
      <c r="M130" s="17"/>
      <c r="O130" s="17"/>
    </row>
    <row r="131" spans="1:15" x14ac:dyDescent="0.2">
      <c r="A131" s="26" t="s">
        <v>18</v>
      </c>
      <c r="E131" s="18">
        <v>0</v>
      </c>
      <c r="F131" s="18"/>
      <c r="G131" s="25">
        <f>E131</f>
        <v>0</v>
      </c>
      <c r="H131" s="18"/>
      <c r="I131" s="21">
        <f>ROUND(SUM(G131+(G131*$C$11)),0)</f>
        <v>0</v>
      </c>
      <c r="J131" s="18"/>
      <c r="K131" s="21">
        <f>ROUND(SUM(I131+(I131*$C$11)),0)</f>
        <v>0</v>
      </c>
      <c r="M131" s="17"/>
      <c r="O131" s="17"/>
    </row>
    <row r="132" spans="1:15" x14ac:dyDescent="0.2">
      <c r="A132" s="11" t="s">
        <v>19</v>
      </c>
      <c r="E132" s="18"/>
      <c r="F132" s="18"/>
      <c r="G132" s="23">
        <f>SUM(G130:G131)</f>
        <v>0</v>
      </c>
      <c r="H132" s="18"/>
      <c r="I132" s="23">
        <f>SUM(I130:I131)</f>
        <v>0</v>
      </c>
      <c r="J132" s="18"/>
      <c r="K132" s="23">
        <f>SUM(K130:K131)</f>
        <v>0</v>
      </c>
      <c r="M132" s="23"/>
      <c r="O132" s="23"/>
    </row>
    <row r="133" spans="1:15" x14ac:dyDescent="0.2">
      <c r="G133" s="18"/>
    </row>
    <row r="134" spans="1:15" x14ac:dyDescent="0.2">
      <c r="G134" s="18"/>
    </row>
    <row r="135" spans="1:15" x14ac:dyDescent="0.2">
      <c r="A135" s="11" t="s">
        <v>20</v>
      </c>
      <c r="E135" s="24" t="s">
        <v>37</v>
      </c>
      <c r="F135" s="27"/>
      <c r="G135" s="11" t="s">
        <v>4</v>
      </c>
      <c r="H135" s="11"/>
      <c r="I135" s="11" t="s">
        <v>42</v>
      </c>
      <c r="J135" s="11"/>
      <c r="K135" s="11" t="s">
        <v>43</v>
      </c>
    </row>
    <row r="136" spans="1:15" x14ac:dyDescent="0.2">
      <c r="A136" s="24" t="s">
        <v>14</v>
      </c>
      <c r="G136" s="18"/>
    </row>
    <row r="137" spans="1:15" x14ac:dyDescent="0.2">
      <c r="E137" s="18">
        <v>0</v>
      </c>
      <c r="F137" s="18"/>
      <c r="G137" s="18">
        <f>E137</f>
        <v>0</v>
      </c>
      <c r="H137" s="18"/>
      <c r="I137" s="17">
        <f>ROUND(SUM(G137+(G137*$C$11)),0)</f>
        <v>0</v>
      </c>
      <c r="J137" s="18"/>
      <c r="K137" s="17">
        <f>ROUND(SUM(I137+(I137*$C$11)),0)</f>
        <v>0</v>
      </c>
      <c r="M137" s="17"/>
      <c r="O137" s="17"/>
    </row>
    <row r="138" spans="1:15" x14ac:dyDescent="0.2">
      <c r="E138" s="18">
        <v>0</v>
      </c>
      <c r="F138" s="18"/>
      <c r="G138" s="18">
        <f>E138</f>
        <v>0</v>
      </c>
      <c r="H138" s="18"/>
      <c r="I138" s="17">
        <f>ROUND(SUM(G138+(G138*$C$11)),0)</f>
        <v>0</v>
      </c>
      <c r="J138" s="18"/>
      <c r="K138" s="17">
        <f>ROUND(SUM(I138+(I138*$C$11)),0)</f>
        <v>0</v>
      </c>
      <c r="M138" s="17"/>
      <c r="O138" s="17"/>
    </row>
    <row r="139" spans="1:15" x14ac:dyDescent="0.2">
      <c r="E139" s="18">
        <v>0</v>
      </c>
      <c r="F139" s="18"/>
      <c r="G139" s="25">
        <f>E139</f>
        <v>0</v>
      </c>
      <c r="H139" s="18"/>
      <c r="I139" s="21">
        <f>ROUND(SUM(G139+(G139*$C$11)),0)</f>
        <v>0</v>
      </c>
      <c r="J139" s="18"/>
      <c r="K139" s="21">
        <f>ROUND(SUM(I139+(I139*$C$11)),0)</f>
        <v>0</v>
      </c>
      <c r="M139" s="17"/>
      <c r="O139" s="17"/>
    </row>
    <row r="140" spans="1:15" x14ac:dyDescent="0.2">
      <c r="A140" s="11" t="s">
        <v>5</v>
      </c>
      <c r="E140" s="18"/>
      <c r="F140" s="18"/>
      <c r="G140" s="23">
        <f>SUM(G137:G139)</f>
        <v>0</v>
      </c>
      <c r="H140" s="18"/>
      <c r="I140" s="23">
        <f>SUM(I137:I139)</f>
        <v>0</v>
      </c>
      <c r="J140" s="18"/>
      <c r="K140" s="23">
        <f>SUM(K137:K139)</f>
        <v>0</v>
      </c>
      <c r="M140" s="23"/>
      <c r="O140" s="23"/>
    </row>
    <row r="141" spans="1:15" x14ac:dyDescent="0.2">
      <c r="G141" s="18"/>
    </row>
    <row r="142" spans="1:15" x14ac:dyDescent="0.2">
      <c r="G142" s="18"/>
    </row>
    <row r="143" spans="1:15" x14ac:dyDescent="0.2">
      <c r="A143" s="11" t="s">
        <v>21</v>
      </c>
      <c r="E143" s="24" t="s">
        <v>37</v>
      </c>
      <c r="F143" s="27"/>
      <c r="G143" s="11" t="s">
        <v>4</v>
      </c>
      <c r="H143" s="11"/>
      <c r="I143" s="11" t="s">
        <v>42</v>
      </c>
      <c r="J143" s="11"/>
      <c r="K143" s="11" t="s">
        <v>43</v>
      </c>
    </row>
    <row r="144" spans="1:15" x14ac:dyDescent="0.2">
      <c r="A144" s="24" t="s">
        <v>14</v>
      </c>
      <c r="G144" s="18"/>
    </row>
    <row r="145" spans="1:15" x14ac:dyDescent="0.2">
      <c r="E145" s="18">
        <v>0</v>
      </c>
      <c r="F145" s="18"/>
      <c r="G145" s="18">
        <f>E145+(E145*C17)</f>
        <v>0</v>
      </c>
      <c r="H145" s="18"/>
      <c r="I145" s="17">
        <f>ROUND(SUM(G145+(G145*$C$11)),0)</f>
        <v>0</v>
      </c>
      <c r="J145" s="18"/>
      <c r="K145" s="17">
        <f>ROUND(SUM(I145+(I145*$C$11)),0)</f>
        <v>0</v>
      </c>
      <c r="M145" s="17"/>
      <c r="O145" s="17"/>
    </row>
    <row r="146" spans="1:15" x14ac:dyDescent="0.2">
      <c r="E146" s="18">
        <v>0</v>
      </c>
      <c r="F146" s="18"/>
      <c r="G146" s="18">
        <f>E146+(E146*C17)</f>
        <v>0</v>
      </c>
      <c r="H146" s="18"/>
      <c r="I146" s="17">
        <f>ROUND(SUM(G146+(G146*$C$11)),0)</f>
        <v>0</v>
      </c>
      <c r="J146" s="18"/>
      <c r="K146" s="17">
        <f>ROUND(SUM(I146+(I146*$C$11)),0)</f>
        <v>0</v>
      </c>
      <c r="M146" s="17"/>
      <c r="O146" s="17"/>
    </row>
    <row r="147" spans="1:15" x14ac:dyDescent="0.2">
      <c r="E147" s="18">
        <v>0</v>
      </c>
      <c r="F147" s="18"/>
      <c r="G147" s="25">
        <f>E147+(E147*C17)</f>
        <v>0</v>
      </c>
      <c r="H147" s="18"/>
      <c r="I147" s="21">
        <f>ROUND(SUM(G147+(G147*$C$11)),0)</f>
        <v>0</v>
      </c>
      <c r="J147" s="18"/>
      <c r="K147" s="21">
        <f>ROUND(SUM(I147+(I147*$C$11)),0)</f>
        <v>0</v>
      </c>
      <c r="M147" s="17"/>
      <c r="O147" s="17"/>
    </row>
    <row r="148" spans="1:15" x14ac:dyDescent="0.2">
      <c r="A148" s="11" t="s">
        <v>5</v>
      </c>
      <c r="E148" s="18"/>
      <c r="F148" s="18"/>
      <c r="G148" s="23">
        <f>SUM(G145:G147)</f>
        <v>0</v>
      </c>
      <c r="H148" s="18"/>
      <c r="I148" s="23">
        <f>SUM(I145:I147)</f>
        <v>0</v>
      </c>
      <c r="J148" s="18"/>
      <c r="K148" s="23">
        <f>SUM(K145:K147)</f>
        <v>0</v>
      </c>
      <c r="M148" s="23"/>
      <c r="O148" s="23"/>
    </row>
    <row r="149" spans="1:15" x14ac:dyDescent="0.2">
      <c r="A149" s="2" t="s">
        <v>13</v>
      </c>
      <c r="G149" s="18"/>
    </row>
    <row r="150" spans="1:15" x14ac:dyDescent="0.2">
      <c r="E150" s="24" t="s">
        <v>37</v>
      </c>
      <c r="F150" s="27"/>
      <c r="G150" s="11" t="s">
        <v>4</v>
      </c>
      <c r="H150" s="11"/>
      <c r="I150" s="11" t="s">
        <v>42</v>
      </c>
      <c r="J150" s="11"/>
      <c r="K150" s="11" t="s">
        <v>43</v>
      </c>
    </row>
    <row r="151" spans="1:15" x14ac:dyDescent="0.2">
      <c r="A151" s="11" t="s">
        <v>22</v>
      </c>
      <c r="G151" s="18"/>
    </row>
    <row r="152" spans="1:15" x14ac:dyDescent="0.2">
      <c r="A152" s="24" t="s">
        <v>14</v>
      </c>
      <c r="E152" s="18">
        <v>0</v>
      </c>
      <c r="F152" s="18"/>
      <c r="G152" s="18">
        <f>E152+(E152*C17)</f>
        <v>0</v>
      </c>
      <c r="H152" s="18"/>
      <c r="I152" s="17">
        <f t="shared" ref="I152:I160" si="19">ROUND(SUM(G152+(G152*$C$11)),0)</f>
        <v>0</v>
      </c>
      <c r="J152" s="18"/>
      <c r="K152" s="17">
        <f t="shared" ref="K152:K160" si="20">ROUND(SUM(I152+(I152*$C$11)),0)</f>
        <v>0</v>
      </c>
      <c r="M152" s="17"/>
      <c r="O152" s="17"/>
    </row>
    <row r="153" spans="1:15" x14ac:dyDescent="0.2">
      <c r="E153" s="18">
        <v>0</v>
      </c>
      <c r="F153" s="18"/>
      <c r="G153" s="18">
        <f>E153+(E153*C17)</f>
        <v>0</v>
      </c>
      <c r="H153" s="18"/>
      <c r="I153" s="17">
        <f t="shared" si="19"/>
        <v>0</v>
      </c>
      <c r="J153" s="18"/>
      <c r="K153" s="17">
        <f t="shared" si="20"/>
        <v>0</v>
      </c>
      <c r="M153" s="17"/>
      <c r="O153" s="17"/>
    </row>
    <row r="154" spans="1:15" x14ac:dyDescent="0.2">
      <c r="E154" s="18">
        <v>0</v>
      </c>
      <c r="F154" s="18"/>
      <c r="G154" s="18">
        <f>E154+(E154*C17)</f>
        <v>0</v>
      </c>
      <c r="H154" s="18"/>
      <c r="I154" s="17">
        <f t="shared" si="19"/>
        <v>0</v>
      </c>
      <c r="J154" s="18"/>
      <c r="K154" s="17">
        <f t="shared" si="20"/>
        <v>0</v>
      </c>
      <c r="M154" s="17"/>
      <c r="O154" s="17"/>
    </row>
    <row r="155" spans="1:15" x14ac:dyDescent="0.2">
      <c r="E155" s="18">
        <v>0</v>
      </c>
      <c r="F155" s="18"/>
      <c r="G155" s="18">
        <f>E155+(E155*C17)</f>
        <v>0</v>
      </c>
      <c r="H155" s="18"/>
      <c r="I155" s="17">
        <f t="shared" si="19"/>
        <v>0</v>
      </c>
      <c r="J155" s="18"/>
      <c r="K155" s="17">
        <f t="shared" si="20"/>
        <v>0</v>
      </c>
      <c r="M155" s="17"/>
      <c r="O155" s="17"/>
    </row>
    <row r="156" spans="1:15" x14ac:dyDescent="0.2">
      <c r="E156" s="18">
        <v>0</v>
      </c>
      <c r="F156" s="18"/>
      <c r="G156" s="18">
        <f>E156+(E156*C17)</f>
        <v>0</v>
      </c>
      <c r="H156" s="18"/>
      <c r="I156" s="17">
        <f t="shared" si="19"/>
        <v>0</v>
      </c>
      <c r="J156" s="18"/>
      <c r="K156" s="17">
        <f t="shared" si="20"/>
        <v>0</v>
      </c>
      <c r="M156" s="17"/>
      <c r="O156" s="17"/>
    </row>
    <row r="157" spans="1:15" x14ac:dyDescent="0.2">
      <c r="E157" s="18">
        <v>0</v>
      </c>
      <c r="F157" s="18"/>
      <c r="G157" s="18">
        <f>E157+(E157*C17)</f>
        <v>0</v>
      </c>
      <c r="H157" s="18"/>
      <c r="I157" s="17">
        <f t="shared" si="19"/>
        <v>0</v>
      </c>
      <c r="J157" s="18"/>
      <c r="K157" s="17">
        <f t="shared" si="20"/>
        <v>0</v>
      </c>
      <c r="M157" s="17"/>
      <c r="O157" s="17"/>
    </row>
    <row r="158" spans="1:15" x14ac:dyDescent="0.2">
      <c r="E158" s="18">
        <v>0</v>
      </c>
      <c r="F158" s="18"/>
      <c r="G158" s="18">
        <f>E158+(E158*C17)</f>
        <v>0</v>
      </c>
      <c r="H158" s="18"/>
      <c r="I158" s="17">
        <f t="shared" si="19"/>
        <v>0</v>
      </c>
      <c r="J158" s="18"/>
      <c r="K158" s="17">
        <f t="shared" si="20"/>
        <v>0</v>
      </c>
      <c r="M158" s="17"/>
      <c r="O158" s="17"/>
    </row>
    <row r="159" spans="1:15" x14ac:dyDescent="0.2">
      <c r="A159" s="27" t="s">
        <v>40</v>
      </c>
      <c r="E159" s="18">
        <v>0</v>
      </c>
      <c r="F159" s="18"/>
      <c r="G159" s="18">
        <f>E159+(E159*C17)</f>
        <v>0</v>
      </c>
      <c r="H159" s="18"/>
      <c r="I159" s="17">
        <f t="shared" si="19"/>
        <v>0</v>
      </c>
      <c r="J159" s="18"/>
      <c r="K159" s="17">
        <f t="shared" si="20"/>
        <v>0</v>
      </c>
      <c r="M159" s="17"/>
      <c r="O159" s="17"/>
    </row>
    <row r="160" spans="1:15" x14ac:dyDescent="0.2">
      <c r="A160" s="27" t="s">
        <v>23</v>
      </c>
      <c r="E160" s="18">
        <v>0</v>
      </c>
      <c r="F160" s="18"/>
      <c r="G160" s="25">
        <f>E160</f>
        <v>0</v>
      </c>
      <c r="H160" s="18"/>
      <c r="I160" s="21">
        <f t="shared" si="19"/>
        <v>0</v>
      </c>
      <c r="J160" s="18"/>
      <c r="K160" s="21">
        <f t="shared" si="20"/>
        <v>0</v>
      </c>
      <c r="M160" s="17"/>
      <c r="O160" s="17"/>
    </row>
    <row r="161" spans="1:15" x14ac:dyDescent="0.2">
      <c r="A161" s="11" t="s">
        <v>5</v>
      </c>
      <c r="E161" s="18"/>
      <c r="F161" s="18"/>
      <c r="G161" s="23">
        <f>SUM(G152:G160)</f>
        <v>0</v>
      </c>
      <c r="H161" s="18"/>
      <c r="I161" s="23">
        <f>SUM(I152:I160)</f>
        <v>0</v>
      </c>
      <c r="J161" s="18"/>
      <c r="K161" s="23">
        <f>SUM(K152:K160)</f>
        <v>0</v>
      </c>
      <c r="M161" s="23"/>
      <c r="O161" s="23"/>
    </row>
    <row r="162" spans="1:15" x14ac:dyDescent="0.2">
      <c r="G162" s="37">
        <f>G161-G160</f>
        <v>0</v>
      </c>
      <c r="H162" s="32"/>
      <c r="I162" s="37">
        <f>I161-I160</f>
        <v>0</v>
      </c>
      <c r="J162" s="32"/>
      <c r="K162" s="37">
        <f>K161-K160</f>
        <v>0</v>
      </c>
    </row>
    <row r="163" spans="1:15" x14ac:dyDescent="0.2">
      <c r="E163" s="24"/>
      <c r="F163" s="27"/>
      <c r="G163" s="11" t="s">
        <v>4</v>
      </c>
      <c r="H163" s="11"/>
      <c r="I163" s="11" t="s">
        <v>42</v>
      </c>
      <c r="J163" s="11"/>
      <c r="K163" s="11" t="s">
        <v>43</v>
      </c>
    </row>
    <row r="164" spans="1:15" x14ac:dyDescent="0.2">
      <c r="G164" s="37">
        <f>G92+G100+G126+G148+G162</f>
        <v>0</v>
      </c>
      <c r="H164" s="32"/>
      <c r="I164" s="37">
        <f>I92+I100+I126+I148+I162</f>
        <v>0</v>
      </c>
      <c r="J164" s="32"/>
      <c r="K164" s="37">
        <f>K92+K100+K126+K148+K162</f>
        <v>0</v>
      </c>
    </row>
    <row r="165" spans="1:15" ht="18" x14ac:dyDescent="0.25">
      <c r="A165" s="28" t="s">
        <v>24</v>
      </c>
      <c r="B165" s="29"/>
      <c r="C165" s="29"/>
      <c r="D165" s="29"/>
      <c r="E165" s="29"/>
      <c r="F165" s="29"/>
      <c r="G165" s="30">
        <f>G32+G46+G60+G74+G89+G100+G109+G126+G132+G140+G148+G161</f>
        <v>0</v>
      </c>
      <c r="H165" s="30"/>
      <c r="I165" s="30">
        <f>I32+I46+I60+I74+I89+I100+I109+I126+I132+I140+I148+I161</f>
        <v>0</v>
      </c>
      <c r="J165" s="30"/>
      <c r="K165" s="30">
        <f>K32+K46+K60+K74+K89+K100+K109+K126+K132+K140+K148+K161</f>
        <v>0</v>
      </c>
      <c r="L165" s="29"/>
      <c r="M165" s="30"/>
      <c r="N165" s="29"/>
      <c r="O165" s="30"/>
    </row>
    <row r="166" spans="1:15" x14ac:dyDescent="0.2">
      <c r="G166" s="18"/>
      <c r="H166" s="18"/>
      <c r="I166" s="18"/>
      <c r="J166" s="18"/>
      <c r="K166" s="18"/>
    </row>
    <row r="167" spans="1:15" x14ac:dyDescent="0.2">
      <c r="G167" s="18"/>
      <c r="H167" s="18"/>
      <c r="I167" s="18"/>
      <c r="J167" s="43"/>
    </row>
    <row r="168" spans="1:15" ht="12.75" customHeight="1" x14ac:dyDescent="0.2">
      <c r="A168" s="27" t="s">
        <v>35</v>
      </c>
      <c r="G168" s="16">
        <f>G165-G169</f>
        <v>0</v>
      </c>
      <c r="H168" s="16"/>
      <c r="I168" s="16">
        <f>I165-I169</f>
        <v>0</v>
      </c>
      <c r="J168" s="42"/>
      <c r="K168" s="42">
        <f>K165-K169</f>
        <v>0</v>
      </c>
    </row>
    <row r="169" spans="1:15" ht="12.75" customHeight="1" x14ac:dyDescent="0.25">
      <c r="A169" s="41" t="s">
        <v>36</v>
      </c>
      <c r="B169" s="31"/>
      <c r="C169" s="30"/>
      <c r="G169" s="16">
        <f>C17*G164</f>
        <v>0</v>
      </c>
      <c r="H169" s="16"/>
      <c r="I169" s="16">
        <f>C17*I164</f>
        <v>0</v>
      </c>
      <c r="K169" s="42">
        <f>K164*C17</f>
        <v>0</v>
      </c>
    </row>
    <row r="170" spans="1:15" ht="12.75" customHeight="1" x14ac:dyDescent="0.2">
      <c r="A170" s="44"/>
      <c r="B170" s="44"/>
      <c r="C170" s="18"/>
    </row>
    <row r="171" spans="1:15" ht="18.75" customHeight="1" x14ac:dyDescent="0.2">
      <c r="A171" s="44"/>
      <c r="B171" s="44"/>
      <c r="C171" s="18"/>
    </row>
    <row r="172" spans="1:15" x14ac:dyDescent="0.2">
      <c r="A172" s="44"/>
      <c r="B172" s="44"/>
      <c r="C172" s="18"/>
    </row>
  </sheetData>
  <phoneticPr fontId="0" type="noConversion"/>
  <dataValidations count="1">
    <dataValidation type="list" allowBlank="1" showInputMessage="1" showErrorMessage="1" promptTitle="F &amp; A Rates" prompt="Select the corresponding rate from downdrop list" sqref="C17" xr:uid="{3DD34078-3B52-4B40-B44D-B43BEFC14536}">
      <formula1>$R$8:$R$23</formula1>
    </dataValidation>
  </dataValidations>
  <pageMargins left="0.25" right="0.25" top="0.5" bottom="0.5" header="0.5" footer="0.5"/>
  <pageSetup scale="72" fitToHeight="3" orientation="portrait" r:id="rId1"/>
  <headerFooter alignWithMargins="0">
    <oddFooter>&amp;Rv. 9-24-2019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72"/>
  <sheetViews>
    <sheetView zoomScaleNormal="100" workbookViewId="0">
      <selection activeCell="P1" sqref="P1:Q5"/>
    </sheetView>
  </sheetViews>
  <sheetFormatPr defaultColWidth="9.140625" defaultRowHeight="12.75" x14ac:dyDescent="0.2"/>
  <cols>
    <col min="1" max="1" width="28.28515625" style="2" customWidth="1"/>
    <col min="2" max="2" width="2.28515625" style="2" customWidth="1"/>
    <col min="3" max="3" width="13.5703125" style="2" customWidth="1"/>
    <col min="4" max="4" width="2.28515625" style="2" customWidth="1"/>
    <col min="5" max="5" width="12.5703125" style="2" customWidth="1"/>
    <col min="6" max="6" width="2.28515625" style="2" customWidth="1"/>
    <col min="7" max="7" width="14.140625" style="2" customWidth="1"/>
    <col min="8" max="8" width="2.28515625" style="2" customWidth="1"/>
    <col min="9" max="9" width="14.140625" style="2" customWidth="1"/>
    <col min="10" max="10" width="2.28515625" style="2" customWidth="1"/>
    <col min="11" max="11" width="14.140625" style="2" customWidth="1"/>
    <col min="12" max="12" width="2.28515625" style="2" customWidth="1"/>
    <col min="13" max="13" width="14.140625" style="2" customWidth="1"/>
    <col min="14" max="14" width="2.28515625" style="2" customWidth="1"/>
    <col min="15" max="15" width="14.140625" style="2" customWidth="1"/>
    <col min="16" max="16" width="42.7109375" style="2" customWidth="1"/>
    <col min="17" max="17" width="9.85546875" style="2" customWidth="1"/>
    <col min="18" max="16384" width="9.140625" style="2"/>
  </cols>
  <sheetData>
    <row r="1" spans="1:17" ht="22.5" customHeight="1" x14ac:dyDescent="0.3">
      <c r="A1" s="1" t="s">
        <v>46</v>
      </c>
      <c r="G1" s="3"/>
      <c r="P1" s="45" t="s">
        <v>72</v>
      </c>
      <c r="Q1" s="46"/>
    </row>
    <row r="2" spans="1:17" x14ac:dyDescent="0.2">
      <c r="A2" s="2" t="s">
        <v>33</v>
      </c>
      <c r="P2" s="47" t="s">
        <v>68</v>
      </c>
      <c r="Q2" s="48">
        <v>0.40300000000000002</v>
      </c>
    </row>
    <row r="3" spans="1:17" x14ac:dyDescent="0.2">
      <c r="A3" s="2" t="s">
        <v>34</v>
      </c>
      <c r="P3" s="47" t="s">
        <v>64</v>
      </c>
      <c r="Q3" s="48">
        <v>0.19800000000000001</v>
      </c>
    </row>
    <row r="4" spans="1:17" x14ac:dyDescent="0.2">
      <c r="A4" s="2" t="s">
        <v>25</v>
      </c>
      <c r="P4" s="47" t="s">
        <v>47</v>
      </c>
      <c r="Q4" s="48">
        <v>8.3000000000000004E-2</v>
      </c>
    </row>
    <row r="5" spans="1:17" x14ac:dyDescent="0.2">
      <c r="A5" s="2" t="s">
        <v>29</v>
      </c>
      <c r="P5" s="47" t="s">
        <v>48</v>
      </c>
      <c r="Q5" s="48">
        <v>0</v>
      </c>
    </row>
    <row r="6" spans="1:17" x14ac:dyDescent="0.2">
      <c r="A6" s="2" t="s">
        <v>26</v>
      </c>
      <c r="P6" s="49"/>
      <c r="Q6" s="50"/>
    </row>
    <row r="7" spans="1:17" ht="21" x14ac:dyDescent="0.2">
      <c r="A7" s="2" t="s">
        <v>27</v>
      </c>
      <c r="P7" s="51" t="s">
        <v>49</v>
      </c>
      <c r="Q7" s="50"/>
    </row>
    <row r="8" spans="1:17" ht="22.5" x14ac:dyDescent="0.2">
      <c r="P8" s="47"/>
      <c r="Q8" s="52" t="s">
        <v>66</v>
      </c>
    </row>
    <row r="9" spans="1:17" x14ac:dyDescent="0.2">
      <c r="A9" s="4" t="s">
        <v>28</v>
      </c>
      <c r="P9" s="47" t="s">
        <v>50</v>
      </c>
      <c r="Q9" s="48">
        <v>0.55249999999999999</v>
      </c>
    </row>
    <row r="10" spans="1:17" x14ac:dyDescent="0.2">
      <c r="P10" s="47" t="s">
        <v>51</v>
      </c>
      <c r="Q10" s="48">
        <v>0.26</v>
      </c>
    </row>
    <row r="11" spans="1:17" s="5" customFormat="1" ht="15" x14ac:dyDescent="0.2">
      <c r="A11" s="5" t="s">
        <v>30</v>
      </c>
      <c r="B11" s="6"/>
      <c r="C11" s="7">
        <v>0.02</v>
      </c>
      <c r="E11" s="5" t="s">
        <v>31</v>
      </c>
      <c r="P11" s="47" t="s">
        <v>52</v>
      </c>
      <c r="Q11" s="48">
        <v>0.47</v>
      </c>
    </row>
    <row r="12" spans="1:17" s="5" customFormat="1" ht="15" x14ac:dyDescent="0.2">
      <c r="A12" s="5" t="s">
        <v>30</v>
      </c>
      <c r="C12" s="8">
        <v>0.02</v>
      </c>
      <c r="E12" s="5" t="s">
        <v>0</v>
      </c>
      <c r="P12" s="47" t="s">
        <v>53</v>
      </c>
      <c r="Q12" s="48">
        <v>0.26</v>
      </c>
    </row>
    <row r="13" spans="1:17" s="5" customFormat="1" ht="15" x14ac:dyDescent="0.2">
      <c r="A13" s="59" t="s">
        <v>67</v>
      </c>
      <c r="B13" s="59"/>
      <c r="C13" s="60">
        <v>0.40300000000000002</v>
      </c>
      <c r="P13" s="47" t="s">
        <v>54</v>
      </c>
      <c r="Q13" s="48">
        <v>0.38</v>
      </c>
    </row>
    <row r="14" spans="1:17" s="5" customFormat="1" ht="15" x14ac:dyDescent="0.2">
      <c r="A14" s="59" t="s">
        <v>65</v>
      </c>
      <c r="B14" s="59"/>
      <c r="C14" s="61">
        <v>0.19800000000000001</v>
      </c>
      <c r="P14" s="47" t="s">
        <v>55</v>
      </c>
      <c r="Q14" s="48">
        <v>0.26</v>
      </c>
    </row>
    <row r="15" spans="1:17" s="5" customFormat="1" ht="15" x14ac:dyDescent="0.2">
      <c r="A15" s="59" t="s">
        <v>9</v>
      </c>
      <c r="B15" s="59"/>
      <c r="C15" s="61">
        <v>8.3000000000000004E-2</v>
      </c>
      <c r="P15" s="47"/>
      <c r="Q15" s="48"/>
    </row>
    <row r="16" spans="1:17" s="5" customFormat="1" ht="24.75" customHeight="1" x14ac:dyDescent="0.2">
      <c r="B16" s="59"/>
      <c r="P16" s="53"/>
      <c r="Q16" s="54" t="s">
        <v>56</v>
      </c>
    </row>
    <row r="17" spans="1:17" ht="15" x14ac:dyDescent="0.2">
      <c r="A17" s="5" t="s">
        <v>10</v>
      </c>
      <c r="B17" s="5"/>
      <c r="C17" s="7">
        <v>0.55249999999999999</v>
      </c>
      <c r="D17" s="5"/>
      <c r="E17" s="5"/>
      <c r="F17" s="5"/>
      <c r="G17" s="5"/>
      <c r="H17" s="9"/>
      <c r="I17" s="9"/>
      <c r="J17" s="9"/>
      <c r="K17" s="9"/>
      <c r="L17" s="9"/>
      <c r="M17" s="9"/>
      <c r="P17" s="55" t="s">
        <v>63</v>
      </c>
      <c r="Q17" s="58">
        <v>0.55000000000000004</v>
      </c>
    </row>
    <row r="18" spans="1:17" x14ac:dyDescent="0.2">
      <c r="A18" s="10"/>
      <c r="B18" s="10"/>
      <c r="P18" s="55" t="s">
        <v>57</v>
      </c>
      <c r="Q18" s="48">
        <v>0.3</v>
      </c>
    </row>
    <row r="19" spans="1:17" x14ac:dyDescent="0.2">
      <c r="A19" s="10" t="s">
        <v>0</v>
      </c>
      <c r="B19" s="10"/>
      <c r="P19" s="55" t="s">
        <v>58</v>
      </c>
      <c r="Q19" s="48">
        <v>0.2</v>
      </c>
    </row>
    <row r="20" spans="1:17" x14ac:dyDescent="0.2">
      <c r="A20" s="11" t="s">
        <v>69</v>
      </c>
      <c r="B20" s="11"/>
      <c r="P20" s="55" t="s">
        <v>59</v>
      </c>
      <c r="Q20" s="48">
        <v>0.1</v>
      </c>
    </row>
    <row r="21" spans="1:17" x14ac:dyDescent="0.2">
      <c r="A21" s="12" t="s">
        <v>2</v>
      </c>
      <c r="B21" s="13"/>
      <c r="C21" s="12" t="s">
        <v>3</v>
      </c>
      <c r="D21" s="13"/>
      <c r="E21" s="12" t="s">
        <v>1</v>
      </c>
      <c r="G21" s="14" t="s">
        <v>4</v>
      </c>
      <c r="I21" s="14" t="s">
        <v>42</v>
      </c>
      <c r="K21" s="14" t="s">
        <v>43</v>
      </c>
      <c r="M21" s="14" t="s">
        <v>44</v>
      </c>
      <c r="P21" s="55" t="s">
        <v>60</v>
      </c>
      <c r="Q21" s="48">
        <v>0.08</v>
      </c>
    </row>
    <row r="22" spans="1:17" x14ac:dyDescent="0.2">
      <c r="C22" s="15">
        <v>0</v>
      </c>
      <c r="E22" s="16">
        <v>0</v>
      </c>
      <c r="F22" s="37">
        <f>C22*E22+((C22*E22)*C13)</f>
        <v>0</v>
      </c>
      <c r="G22" s="17">
        <f>F22+(F22*C17)</f>
        <v>0</v>
      </c>
      <c r="H22" s="18"/>
      <c r="I22" s="17">
        <f t="shared" ref="I22:I31" si="0">ROUND(SUM(G22+(G22*$C$12)),0)</f>
        <v>0</v>
      </c>
      <c r="J22" s="18"/>
      <c r="K22" s="17">
        <f t="shared" ref="K22:K31" si="1">ROUND(SUM(I22+(I22*$C$12)),0)</f>
        <v>0</v>
      </c>
      <c r="L22" s="18"/>
      <c r="M22" s="17">
        <f t="shared" ref="M22:M31" si="2">ROUND(SUM(K22+(K22*$C$12)),0)</f>
        <v>0</v>
      </c>
      <c r="P22" s="55" t="s">
        <v>61</v>
      </c>
      <c r="Q22" s="48">
        <v>0.05</v>
      </c>
    </row>
    <row r="23" spans="1:17" x14ac:dyDescent="0.2">
      <c r="C23" s="15">
        <v>0</v>
      </c>
      <c r="E23" s="16">
        <v>0</v>
      </c>
      <c r="F23" s="37">
        <f>C23*E23+((C23*E23)*C13)</f>
        <v>0</v>
      </c>
      <c r="G23" s="17">
        <f>F23+(F23*C17)</f>
        <v>0</v>
      </c>
      <c r="H23" s="18"/>
      <c r="I23" s="17">
        <f t="shared" si="0"/>
        <v>0</v>
      </c>
      <c r="J23" s="18"/>
      <c r="K23" s="17">
        <f t="shared" si="1"/>
        <v>0</v>
      </c>
      <c r="L23" s="18"/>
      <c r="M23" s="17">
        <f t="shared" si="2"/>
        <v>0</v>
      </c>
      <c r="N23" s="33"/>
      <c r="P23" s="56" t="s">
        <v>62</v>
      </c>
      <c r="Q23" s="57">
        <v>0</v>
      </c>
    </row>
    <row r="24" spans="1:17" x14ac:dyDescent="0.2">
      <c r="C24" s="15">
        <v>0</v>
      </c>
      <c r="E24" s="16">
        <v>0</v>
      </c>
      <c r="F24" s="37">
        <f>C24*E24+((C24*E24)*C13)</f>
        <v>0</v>
      </c>
      <c r="G24" s="17">
        <f>F24+(F24*C17)</f>
        <v>0</v>
      </c>
      <c r="H24" s="18"/>
      <c r="I24" s="17">
        <f t="shared" si="0"/>
        <v>0</v>
      </c>
      <c r="J24" s="18"/>
      <c r="K24" s="17">
        <f t="shared" si="1"/>
        <v>0</v>
      </c>
      <c r="L24" s="18"/>
      <c r="M24" s="17">
        <f t="shared" si="2"/>
        <v>0</v>
      </c>
    </row>
    <row r="25" spans="1:17" x14ac:dyDescent="0.2">
      <c r="C25" s="15">
        <v>0</v>
      </c>
      <c r="E25" s="16">
        <v>0</v>
      </c>
      <c r="F25" s="37">
        <f>C25*E25+((C25*E25)*C13)</f>
        <v>0</v>
      </c>
      <c r="G25" s="17">
        <f>F25+(F25*C17)</f>
        <v>0</v>
      </c>
      <c r="H25" s="18"/>
      <c r="I25" s="17">
        <f t="shared" si="0"/>
        <v>0</v>
      </c>
      <c r="J25" s="18"/>
      <c r="K25" s="17">
        <f t="shared" si="1"/>
        <v>0</v>
      </c>
      <c r="L25" s="18"/>
      <c r="M25" s="17">
        <f t="shared" si="2"/>
        <v>0</v>
      </c>
    </row>
    <row r="26" spans="1:17" x14ac:dyDescent="0.2">
      <c r="C26" s="15">
        <v>0</v>
      </c>
      <c r="E26" s="16">
        <v>0</v>
      </c>
      <c r="F26" s="37">
        <f>C26*E26+((C26*E26)*C13)</f>
        <v>0</v>
      </c>
      <c r="G26" s="17">
        <f>F26+(F26*C17)</f>
        <v>0</v>
      </c>
      <c r="H26" s="18"/>
      <c r="I26" s="17">
        <f t="shared" si="0"/>
        <v>0</v>
      </c>
      <c r="J26" s="18"/>
      <c r="K26" s="17">
        <f t="shared" si="1"/>
        <v>0</v>
      </c>
      <c r="L26" s="18"/>
      <c r="M26" s="17">
        <f t="shared" si="2"/>
        <v>0</v>
      </c>
    </row>
    <row r="27" spans="1:17" x14ac:dyDescent="0.2">
      <c r="C27" s="15">
        <v>0</v>
      </c>
      <c r="E27" s="16">
        <v>0</v>
      </c>
      <c r="F27" s="37">
        <f>C27*E27+((C27*E27)*C13)</f>
        <v>0</v>
      </c>
      <c r="G27" s="17">
        <f>F27+(F27*C17)</f>
        <v>0</v>
      </c>
      <c r="H27" s="18"/>
      <c r="I27" s="17">
        <f t="shared" si="0"/>
        <v>0</v>
      </c>
      <c r="J27" s="18"/>
      <c r="K27" s="17">
        <f t="shared" si="1"/>
        <v>0</v>
      </c>
      <c r="L27" s="18"/>
      <c r="M27" s="17">
        <f t="shared" si="2"/>
        <v>0</v>
      </c>
    </row>
    <row r="28" spans="1:17" x14ac:dyDescent="0.2">
      <c r="C28" s="15">
        <v>0</v>
      </c>
      <c r="E28" s="16">
        <v>0</v>
      </c>
      <c r="F28" s="37">
        <f>C28*E28+((C28*E28)*C13)</f>
        <v>0</v>
      </c>
      <c r="G28" s="17">
        <f>F28+(F28*C17)</f>
        <v>0</v>
      </c>
      <c r="H28" s="18"/>
      <c r="I28" s="17">
        <f t="shared" si="0"/>
        <v>0</v>
      </c>
      <c r="J28" s="18"/>
      <c r="K28" s="17">
        <f t="shared" si="1"/>
        <v>0</v>
      </c>
      <c r="L28" s="18"/>
      <c r="M28" s="17">
        <f t="shared" si="2"/>
        <v>0</v>
      </c>
    </row>
    <row r="29" spans="1:17" x14ac:dyDescent="0.2">
      <c r="C29" s="15">
        <v>0</v>
      </c>
      <c r="E29" s="16">
        <v>0</v>
      </c>
      <c r="F29" s="37">
        <f>C29*E29+((C29*E29)*C13)</f>
        <v>0</v>
      </c>
      <c r="G29" s="17">
        <f>F29+(F29*C17)</f>
        <v>0</v>
      </c>
      <c r="H29" s="18"/>
      <c r="I29" s="17">
        <f t="shared" si="0"/>
        <v>0</v>
      </c>
      <c r="J29" s="18"/>
      <c r="K29" s="17">
        <f t="shared" si="1"/>
        <v>0</v>
      </c>
      <c r="L29" s="18"/>
      <c r="M29" s="17">
        <f t="shared" si="2"/>
        <v>0</v>
      </c>
    </row>
    <row r="30" spans="1:17" x14ac:dyDescent="0.2">
      <c r="C30" s="15">
        <v>0</v>
      </c>
      <c r="E30" s="16">
        <v>0</v>
      </c>
      <c r="F30" s="37">
        <f>C30*E30+((C30*E30)*C13)</f>
        <v>0</v>
      </c>
      <c r="G30" s="17">
        <f>F30+(F30*C17)</f>
        <v>0</v>
      </c>
      <c r="H30" s="18"/>
      <c r="I30" s="17">
        <f t="shared" si="0"/>
        <v>0</v>
      </c>
      <c r="J30" s="18"/>
      <c r="K30" s="17">
        <f t="shared" si="1"/>
        <v>0</v>
      </c>
      <c r="L30" s="18"/>
      <c r="M30" s="17">
        <f t="shared" si="2"/>
        <v>0</v>
      </c>
    </row>
    <row r="31" spans="1:17" x14ac:dyDescent="0.2">
      <c r="C31" s="19">
        <v>0</v>
      </c>
      <c r="E31" s="20">
        <v>0</v>
      </c>
      <c r="F31" s="37">
        <f>C31*E31+((C31*E31)*C13)</f>
        <v>0</v>
      </c>
      <c r="G31" s="21">
        <f>F31+(F31*C17)</f>
        <v>0</v>
      </c>
      <c r="H31" s="18"/>
      <c r="I31" s="21">
        <f t="shared" si="0"/>
        <v>0</v>
      </c>
      <c r="J31" s="18"/>
      <c r="K31" s="21">
        <f t="shared" si="1"/>
        <v>0</v>
      </c>
      <c r="L31" s="18"/>
      <c r="M31" s="21">
        <f t="shared" si="2"/>
        <v>0</v>
      </c>
    </row>
    <row r="32" spans="1:17" x14ac:dyDescent="0.2">
      <c r="A32" s="11" t="s">
        <v>5</v>
      </c>
      <c r="E32" s="18"/>
      <c r="F32" s="18"/>
      <c r="G32" s="22">
        <f>SUM(G22:G31)</f>
        <v>0</v>
      </c>
      <c r="H32" s="22"/>
      <c r="I32" s="22">
        <f>SUM(I22:I31)</f>
        <v>0</v>
      </c>
      <c r="J32" s="22"/>
      <c r="K32" s="22">
        <f>SUM(K22:K31)</f>
        <v>0</v>
      </c>
      <c r="L32" s="22"/>
      <c r="M32" s="22">
        <f>SUM(M22:M31)</f>
        <v>0</v>
      </c>
    </row>
    <row r="33" spans="1:13" x14ac:dyDescent="0.2">
      <c r="J33" s="22"/>
      <c r="K33" s="22"/>
    </row>
    <row r="34" spans="1:13" x14ac:dyDescent="0.2">
      <c r="A34" s="38" t="s">
        <v>41</v>
      </c>
      <c r="B34" s="38"/>
      <c r="C34" s="39"/>
      <c r="D34" s="39"/>
      <c r="E34" s="39"/>
    </row>
    <row r="35" spans="1:13" x14ac:dyDescent="0.2">
      <c r="A35" s="40" t="s">
        <v>2</v>
      </c>
      <c r="B35" s="39"/>
      <c r="C35" s="40" t="s">
        <v>3</v>
      </c>
      <c r="D35" s="39"/>
      <c r="E35" s="40" t="s">
        <v>1</v>
      </c>
      <c r="G35" s="14" t="s">
        <v>4</v>
      </c>
      <c r="I35" s="14" t="s">
        <v>42</v>
      </c>
      <c r="K35" s="14" t="s">
        <v>43</v>
      </c>
      <c r="M35" s="14" t="s">
        <v>44</v>
      </c>
    </row>
    <row r="36" spans="1:13" x14ac:dyDescent="0.2">
      <c r="C36" s="15">
        <v>0</v>
      </c>
      <c r="D36" s="18"/>
      <c r="E36" s="16">
        <v>0</v>
      </c>
      <c r="F36" s="37">
        <f t="shared" ref="F36:F45" si="3">C36*E36+((C36*E36)*C$15)</f>
        <v>0</v>
      </c>
      <c r="G36" s="17">
        <f t="shared" ref="G36:G45" si="4">F36+(F36*C$17)</f>
        <v>0</v>
      </c>
      <c r="H36" s="18"/>
      <c r="I36" s="17">
        <f t="shared" ref="I36:I45" si="5">ROUND(SUM(G36+(G36*$C$12)),0)</f>
        <v>0</v>
      </c>
      <c r="J36" s="18"/>
      <c r="K36" s="17">
        <f t="shared" ref="K36:K45" si="6">ROUND(SUM(I36+(I36*$C$12)),0)</f>
        <v>0</v>
      </c>
      <c r="L36" s="18"/>
      <c r="M36" s="17">
        <f t="shared" ref="M36:M45" si="7">ROUND(SUM(K36+(K36*$C$12)),0)</f>
        <v>0</v>
      </c>
    </row>
    <row r="37" spans="1:13" x14ac:dyDescent="0.2">
      <c r="C37" s="15">
        <v>0</v>
      </c>
      <c r="D37" s="18"/>
      <c r="E37" s="16">
        <v>0</v>
      </c>
      <c r="F37" s="37">
        <f t="shared" si="3"/>
        <v>0</v>
      </c>
      <c r="G37" s="17">
        <f t="shared" si="4"/>
        <v>0</v>
      </c>
      <c r="H37" s="18"/>
      <c r="I37" s="17">
        <f t="shared" si="5"/>
        <v>0</v>
      </c>
      <c r="J37" s="18"/>
      <c r="K37" s="17">
        <f t="shared" si="6"/>
        <v>0</v>
      </c>
      <c r="L37" s="18"/>
      <c r="M37" s="17">
        <f t="shared" si="7"/>
        <v>0</v>
      </c>
    </row>
    <row r="38" spans="1:13" x14ac:dyDescent="0.2">
      <c r="C38" s="15">
        <v>0</v>
      </c>
      <c r="D38" s="18"/>
      <c r="E38" s="16">
        <v>0</v>
      </c>
      <c r="F38" s="37">
        <f t="shared" si="3"/>
        <v>0</v>
      </c>
      <c r="G38" s="17">
        <f t="shared" si="4"/>
        <v>0</v>
      </c>
      <c r="H38" s="18"/>
      <c r="I38" s="17">
        <f t="shared" si="5"/>
        <v>0</v>
      </c>
      <c r="J38" s="18"/>
      <c r="K38" s="17">
        <f t="shared" si="6"/>
        <v>0</v>
      </c>
      <c r="L38" s="18"/>
      <c r="M38" s="17">
        <f t="shared" si="7"/>
        <v>0</v>
      </c>
    </row>
    <row r="39" spans="1:13" x14ac:dyDescent="0.2">
      <c r="C39" s="15">
        <v>0</v>
      </c>
      <c r="D39" s="18"/>
      <c r="E39" s="16">
        <v>0</v>
      </c>
      <c r="F39" s="37">
        <f t="shared" si="3"/>
        <v>0</v>
      </c>
      <c r="G39" s="17">
        <f t="shared" si="4"/>
        <v>0</v>
      </c>
      <c r="H39" s="18"/>
      <c r="I39" s="17">
        <f t="shared" si="5"/>
        <v>0</v>
      </c>
      <c r="J39" s="18"/>
      <c r="K39" s="17">
        <f t="shared" si="6"/>
        <v>0</v>
      </c>
      <c r="L39" s="18"/>
      <c r="M39" s="17">
        <f t="shared" si="7"/>
        <v>0</v>
      </c>
    </row>
    <row r="40" spans="1:13" x14ac:dyDescent="0.2">
      <c r="C40" s="15">
        <v>0</v>
      </c>
      <c r="D40" s="18"/>
      <c r="E40" s="16">
        <v>0</v>
      </c>
      <c r="F40" s="37">
        <f t="shared" si="3"/>
        <v>0</v>
      </c>
      <c r="G40" s="17">
        <f t="shared" si="4"/>
        <v>0</v>
      </c>
      <c r="H40" s="18"/>
      <c r="I40" s="17">
        <f t="shared" si="5"/>
        <v>0</v>
      </c>
      <c r="J40" s="18"/>
      <c r="K40" s="17">
        <f t="shared" si="6"/>
        <v>0</v>
      </c>
      <c r="L40" s="18"/>
      <c r="M40" s="17">
        <f t="shared" si="7"/>
        <v>0</v>
      </c>
    </row>
    <row r="41" spans="1:13" x14ac:dyDescent="0.2">
      <c r="C41" s="15">
        <v>0</v>
      </c>
      <c r="D41" s="18"/>
      <c r="E41" s="16">
        <v>0</v>
      </c>
      <c r="F41" s="37">
        <f t="shared" si="3"/>
        <v>0</v>
      </c>
      <c r="G41" s="17">
        <f t="shared" si="4"/>
        <v>0</v>
      </c>
      <c r="H41" s="18"/>
      <c r="I41" s="17">
        <f t="shared" si="5"/>
        <v>0</v>
      </c>
      <c r="J41" s="18"/>
      <c r="K41" s="17">
        <f t="shared" si="6"/>
        <v>0</v>
      </c>
      <c r="L41" s="18"/>
      <c r="M41" s="17">
        <f t="shared" si="7"/>
        <v>0</v>
      </c>
    </row>
    <row r="42" spans="1:13" x14ac:dyDescent="0.2">
      <c r="C42" s="15">
        <v>0</v>
      </c>
      <c r="D42" s="18"/>
      <c r="E42" s="16">
        <v>0</v>
      </c>
      <c r="F42" s="37">
        <f t="shared" si="3"/>
        <v>0</v>
      </c>
      <c r="G42" s="17">
        <f t="shared" si="4"/>
        <v>0</v>
      </c>
      <c r="H42" s="18"/>
      <c r="I42" s="17">
        <f t="shared" si="5"/>
        <v>0</v>
      </c>
      <c r="J42" s="18"/>
      <c r="K42" s="17">
        <f t="shared" si="6"/>
        <v>0</v>
      </c>
      <c r="L42" s="18"/>
      <c r="M42" s="17">
        <f t="shared" si="7"/>
        <v>0</v>
      </c>
    </row>
    <row r="43" spans="1:13" x14ac:dyDescent="0.2">
      <c r="C43" s="15">
        <v>0</v>
      </c>
      <c r="D43" s="18"/>
      <c r="E43" s="16">
        <v>0</v>
      </c>
      <c r="F43" s="37">
        <f t="shared" si="3"/>
        <v>0</v>
      </c>
      <c r="G43" s="17">
        <f t="shared" si="4"/>
        <v>0</v>
      </c>
      <c r="H43" s="18"/>
      <c r="I43" s="17">
        <f t="shared" si="5"/>
        <v>0</v>
      </c>
      <c r="J43" s="18"/>
      <c r="K43" s="17">
        <f t="shared" si="6"/>
        <v>0</v>
      </c>
      <c r="L43" s="18"/>
      <c r="M43" s="17">
        <f t="shared" si="7"/>
        <v>0</v>
      </c>
    </row>
    <row r="44" spans="1:13" x14ac:dyDescent="0.2">
      <c r="C44" s="15">
        <v>0</v>
      </c>
      <c r="D44" s="18"/>
      <c r="E44" s="16">
        <v>0</v>
      </c>
      <c r="F44" s="37">
        <f t="shared" si="3"/>
        <v>0</v>
      </c>
      <c r="G44" s="17">
        <f t="shared" si="4"/>
        <v>0</v>
      </c>
      <c r="H44" s="18"/>
      <c r="I44" s="17">
        <f t="shared" si="5"/>
        <v>0</v>
      </c>
      <c r="J44" s="18"/>
      <c r="K44" s="17">
        <f t="shared" si="6"/>
        <v>0</v>
      </c>
      <c r="L44" s="18"/>
      <c r="M44" s="17">
        <f t="shared" si="7"/>
        <v>0</v>
      </c>
    </row>
    <row r="45" spans="1:13" x14ac:dyDescent="0.2">
      <c r="C45" s="19">
        <v>0</v>
      </c>
      <c r="D45" s="18"/>
      <c r="E45" s="20">
        <v>0</v>
      </c>
      <c r="F45" s="37">
        <f t="shared" si="3"/>
        <v>0</v>
      </c>
      <c r="G45" s="21">
        <f t="shared" si="4"/>
        <v>0</v>
      </c>
      <c r="H45" s="18"/>
      <c r="I45" s="21">
        <f t="shared" si="5"/>
        <v>0</v>
      </c>
      <c r="J45" s="18"/>
      <c r="K45" s="21">
        <f t="shared" si="6"/>
        <v>0</v>
      </c>
      <c r="L45" s="18"/>
      <c r="M45" s="21">
        <f t="shared" si="7"/>
        <v>0</v>
      </c>
    </row>
    <row r="46" spans="1:13" x14ac:dyDescent="0.2">
      <c r="A46" s="11" t="s">
        <v>5</v>
      </c>
      <c r="C46" s="18"/>
      <c r="D46" s="18"/>
      <c r="E46" s="18"/>
      <c r="F46" s="37"/>
      <c r="G46" s="23">
        <f>SUM(G36:G45)</f>
        <v>0</v>
      </c>
      <c r="H46" s="23"/>
      <c r="I46" s="23">
        <f>SUM(I36:I45)</f>
        <v>0</v>
      </c>
      <c r="J46" s="23"/>
      <c r="K46" s="23">
        <f>SUM(K36:K45)</f>
        <v>0</v>
      </c>
      <c r="L46" s="23"/>
      <c r="M46" s="23">
        <f>SUM(M36:M45)</f>
        <v>0</v>
      </c>
    </row>
    <row r="47" spans="1:13" x14ac:dyDescent="0.2">
      <c r="F47" s="32"/>
    </row>
    <row r="48" spans="1:13" x14ac:dyDescent="0.2">
      <c r="A48" s="11" t="s">
        <v>70</v>
      </c>
      <c r="B48" s="11"/>
    </row>
    <row r="49" spans="1:13" x14ac:dyDescent="0.2">
      <c r="A49" s="12" t="s">
        <v>2</v>
      </c>
      <c r="C49" s="40" t="s">
        <v>3</v>
      </c>
      <c r="D49" s="39"/>
      <c r="E49" s="40" t="s">
        <v>1</v>
      </c>
      <c r="G49" s="14" t="s">
        <v>4</v>
      </c>
      <c r="I49" s="14" t="s">
        <v>42</v>
      </c>
      <c r="K49" s="14" t="s">
        <v>43</v>
      </c>
      <c r="M49" s="14" t="s">
        <v>44</v>
      </c>
    </row>
    <row r="50" spans="1:13" x14ac:dyDescent="0.2">
      <c r="C50" s="15">
        <v>0</v>
      </c>
      <c r="D50" s="18"/>
      <c r="E50" s="16">
        <v>0</v>
      </c>
      <c r="F50" s="37">
        <f t="shared" ref="F50:F59" si="8">C50*E50+((C50*E50)*C$14)</f>
        <v>0</v>
      </c>
      <c r="G50" s="17">
        <f t="shared" ref="G50:G59" si="9">F50+(F50*C$17)</f>
        <v>0</v>
      </c>
      <c r="H50" s="18"/>
      <c r="I50" s="17">
        <f t="shared" ref="I50:I59" si="10">ROUND(SUM(G50+(G50*$C$12)),0)</f>
        <v>0</v>
      </c>
      <c r="J50" s="18"/>
      <c r="K50" s="17">
        <f t="shared" ref="K50:K59" si="11">ROUND(SUM(I50+(I50*$C$12)),0)</f>
        <v>0</v>
      </c>
      <c r="L50" s="18"/>
      <c r="M50" s="17">
        <f t="shared" ref="M50:M59" si="12">ROUND(SUM(K50+(K50*$C$12)),0)</f>
        <v>0</v>
      </c>
    </row>
    <row r="51" spans="1:13" x14ac:dyDescent="0.2">
      <c r="C51" s="15">
        <v>0</v>
      </c>
      <c r="D51" s="18"/>
      <c r="E51" s="16">
        <v>0</v>
      </c>
      <c r="F51" s="37">
        <f t="shared" si="8"/>
        <v>0</v>
      </c>
      <c r="G51" s="17">
        <f t="shared" si="9"/>
        <v>0</v>
      </c>
      <c r="H51" s="18"/>
      <c r="I51" s="17">
        <f t="shared" si="10"/>
        <v>0</v>
      </c>
      <c r="J51" s="18"/>
      <c r="K51" s="17">
        <f t="shared" si="11"/>
        <v>0</v>
      </c>
      <c r="L51" s="18"/>
      <c r="M51" s="17">
        <f t="shared" si="12"/>
        <v>0</v>
      </c>
    </row>
    <row r="52" spans="1:13" x14ac:dyDescent="0.2">
      <c r="C52" s="15">
        <v>0</v>
      </c>
      <c r="D52" s="18"/>
      <c r="E52" s="16">
        <v>0</v>
      </c>
      <c r="F52" s="37">
        <f t="shared" si="8"/>
        <v>0</v>
      </c>
      <c r="G52" s="17">
        <f t="shared" si="9"/>
        <v>0</v>
      </c>
      <c r="H52" s="18"/>
      <c r="I52" s="17">
        <f t="shared" si="10"/>
        <v>0</v>
      </c>
      <c r="J52" s="18"/>
      <c r="K52" s="17">
        <f t="shared" si="11"/>
        <v>0</v>
      </c>
      <c r="L52" s="18"/>
      <c r="M52" s="17">
        <f t="shared" si="12"/>
        <v>0</v>
      </c>
    </row>
    <row r="53" spans="1:13" x14ac:dyDescent="0.2">
      <c r="C53" s="15">
        <v>0</v>
      </c>
      <c r="D53" s="18"/>
      <c r="E53" s="16">
        <v>0</v>
      </c>
      <c r="F53" s="37">
        <f t="shared" si="8"/>
        <v>0</v>
      </c>
      <c r="G53" s="17">
        <f t="shared" si="9"/>
        <v>0</v>
      </c>
      <c r="H53" s="18"/>
      <c r="I53" s="17">
        <f t="shared" si="10"/>
        <v>0</v>
      </c>
      <c r="J53" s="18"/>
      <c r="K53" s="17">
        <f t="shared" si="11"/>
        <v>0</v>
      </c>
      <c r="L53" s="18"/>
      <c r="M53" s="17">
        <f t="shared" si="12"/>
        <v>0</v>
      </c>
    </row>
    <row r="54" spans="1:13" x14ac:dyDescent="0.2">
      <c r="C54" s="15">
        <v>0</v>
      </c>
      <c r="D54" s="18"/>
      <c r="E54" s="16">
        <v>0</v>
      </c>
      <c r="F54" s="37">
        <f t="shared" si="8"/>
        <v>0</v>
      </c>
      <c r="G54" s="17">
        <f t="shared" si="9"/>
        <v>0</v>
      </c>
      <c r="H54" s="18"/>
      <c r="I54" s="17">
        <f t="shared" si="10"/>
        <v>0</v>
      </c>
      <c r="J54" s="18"/>
      <c r="K54" s="17">
        <f t="shared" si="11"/>
        <v>0</v>
      </c>
      <c r="L54" s="18"/>
      <c r="M54" s="17">
        <f t="shared" si="12"/>
        <v>0</v>
      </c>
    </row>
    <row r="55" spans="1:13" x14ac:dyDescent="0.2">
      <c r="C55" s="15">
        <v>0</v>
      </c>
      <c r="D55" s="18"/>
      <c r="E55" s="16">
        <v>0</v>
      </c>
      <c r="F55" s="37">
        <f t="shared" si="8"/>
        <v>0</v>
      </c>
      <c r="G55" s="17">
        <f t="shared" si="9"/>
        <v>0</v>
      </c>
      <c r="H55" s="18"/>
      <c r="I55" s="17">
        <f t="shared" si="10"/>
        <v>0</v>
      </c>
      <c r="J55" s="18"/>
      <c r="K55" s="17">
        <f t="shared" si="11"/>
        <v>0</v>
      </c>
      <c r="L55" s="18"/>
      <c r="M55" s="17">
        <f t="shared" si="12"/>
        <v>0</v>
      </c>
    </row>
    <row r="56" spans="1:13" x14ac:dyDescent="0.2">
      <c r="C56" s="15">
        <v>0</v>
      </c>
      <c r="D56" s="18"/>
      <c r="E56" s="16">
        <v>0</v>
      </c>
      <c r="F56" s="37">
        <f t="shared" si="8"/>
        <v>0</v>
      </c>
      <c r="G56" s="17">
        <f t="shared" si="9"/>
        <v>0</v>
      </c>
      <c r="H56" s="18"/>
      <c r="I56" s="17">
        <f t="shared" si="10"/>
        <v>0</v>
      </c>
      <c r="J56" s="18"/>
      <c r="K56" s="17">
        <f t="shared" si="11"/>
        <v>0</v>
      </c>
      <c r="L56" s="18"/>
      <c r="M56" s="17">
        <f t="shared" si="12"/>
        <v>0</v>
      </c>
    </row>
    <row r="57" spans="1:13" x14ac:dyDescent="0.2">
      <c r="C57" s="15">
        <v>0</v>
      </c>
      <c r="D57" s="18"/>
      <c r="E57" s="16">
        <v>0</v>
      </c>
      <c r="F57" s="37">
        <f t="shared" si="8"/>
        <v>0</v>
      </c>
      <c r="G57" s="17">
        <f t="shared" si="9"/>
        <v>0</v>
      </c>
      <c r="H57" s="18"/>
      <c r="I57" s="17">
        <f t="shared" si="10"/>
        <v>0</v>
      </c>
      <c r="J57" s="18"/>
      <c r="K57" s="17">
        <f t="shared" si="11"/>
        <v>0</v>
      </c>
      <c r="L57" s="18"/>
      <c r="M57" s="17">
        <f t="shared" si="12"/>
        <v>0</v>
      </c>
    </row>
    <row r="58" spans="1:13" x14ac:dyDescent="0.2">
      <c r="C58" s="15">
        <v>0</v>
      </c>
      <c r="D58" s="18"/>
      <c r="E58" s="16">
        <v>0</v>
      </c>
      <c r="F58" s="37">
        <f t="shared" si="8"/>
        <v>0</v>
      </c>
      <c r="G58" s="17">
        <f t="shared" si="9"/>
        <v>0</v>
      </c>
      <c r="H58" s="18"/>
      <c r="I58" s="17">
        <f t="shared" si="10"/>
        <v>0</v>
      </c>
      <c r="J58" s="18"/>
      <c r="K58" s="17">
        <f t="shared" si="11"/>
        <v>0</v>
      </c>
      <c r="L58" s="18"/>
      <c r="M58" s="17">
        <f t="shared" si="12"/>
        <v>0</v>
      </c>
    </row>
    <row r="59" spans="1:13" x14ac:dyDescent="0.2">
      <c r="C59" s="19">
        <v>0</v>
      </c>
      <c r="D59" s="18"/>
      <c r="E59" s="20">
        <v>0</v>
      </c>
      <c r="F59" s="37">
        <f t="shared" si="8"/>
        <v>0</v>
      </c>
      <c r="G59" s="21">
        <f t="shared" si="9"/>
        <v>0</v>
      </c>
      <c r="H59" s="18"/>
      <c r="I59" s="21">
        <f t="shared" si="10"/>
        <v>0</v>
      </c>
      <c r="J59" s="18"/>
      <c r="K59" s="21">
        <f t="shared" si="11"/>
        <v>0</v>
      </c>
      <c r="L59" s="18"/>
      <c r="M59" s="21">
        <f t="shared" si="12"/>
        <v>0</v>
      </c>
    </row>
    <row r="60" spans="1:13" x14ac:dyDescent="0.2">
      <c r="A60" s="11" t="s">
        <v>5</v>
      </c>
      <c r="C60" s="18"/>
      <c r="D60" s="18"/>
      <c r="E60" s="18"/>
      <c r="F60" s="37"/>
      <c r="G60" s="23">
        <f>SUM(G50:G59)</f>
        <v>0</v>
      </c>
      <c r="H60" s="23"/>
      <c r="I60" s="23">
        <f>SUM(I50:I59)</f>
        <v>0</v>
      </c>
      <c r="J60" s="23"/>
      <c r="K60" s="23">
        <f>SUM(K50:K59)</f>
        <v>0</v>
      </c>
      <c r="L60" s="23"/>
      <c r="M60" s="23">
        <f>SUM(M50:M59)</f>
        <v>0</v>
      </c>
    </row>
    <row r="61" spans="1:13" x14ac:dyDescent="0.2">
      <c r="F61" s="32"/>
    </row>
    <row r="62" spans="1:13" x14ac:dyDescent="0.2">
      <c r="A62" s="11" t="s">
        <v>71</v>
      </c>
      <c r="B62" s="11"/>
    </row>
    <row r="63" spans="1:13" x14ac:dyDescent="0.2">
      <c r="A63" s="12" t="s">
        <v>2</v>
      </c>
      <c r="C63" s="12" t="s">
        <v>7</v>
      </c>
      <c r="E63" s="12" t="s">
        <v>6</v>
      </c>
      <c r="G63" s="14" t="s">
        <v>4</v>
      </c>
      <c r="I63" s="14" t="s">
        <v>42</v>
      </c>
      <c r="K63" s="14" t="s">
        <v>43</v>
      </c>
      <c r="M63" s="14" t="s">
        <v>44</v>
      </c>
    </row>
    <row r="64" spans="1:13" x14ac:dyDescent="0.2">
      <c r="C64" s="16">
        <v>0</v>
      </c>
      <c r="D64" s="18"/>
      <c r="E64" s="16">
        <v>0</v>
      </c>
      <c r="F64" s="37">
        <f t="shared" ref="F64:F73" si="13">C64*E64+((C64*E64)*C$15)</f>
        <v>0</v>
      </c>
      <c r="G64" s="17">
        <f t="shared" ref="G64:G73" si="14">F64+(F64*C$17)</f>
        <v>0</v>
      </c>
      <c r="H64" s="18"/>
      <c r="I64" s="17">
        <f t="shared" ref="I64:I73" si="15">ROUND(SUM(G64+(G64*$C$12)),0)</f>
        <v>0</v>
      </c>
      <c r="J64" s="18"/>
      <c r="K64" s="17">
        <f t="shared" ref="K64:K73" si="16">ROUND(SUM(I64+(I64*$C$12)),0)</f>
        <v>0</v>
      </c>
      <c r="L64" s="18"/>
      <c r="M64" s="17">
        <f t="shared" ref="M64:M73" si="17">ROUND(SUM(K64+(K64*$C$12)),0)</f>
        <v>0</v>
      </c>
    </row>
    <row r="65" spans="1:13" x14ac:dyDescent="0.2">
      <c r="C65" s="16">
        <v>0</v>
      </c>
      <c r="D65" s="18"/>
      <c r="E65" s="16">
        <v>0</v>
      </c>
      <c r="F65" s="37">
        <f t="shared" si="13"/>
        <v>0</v>
      </c>
      <c r="G65" s="17">
        <f t="shared" si="14"/>
        <v>0</v>
      </c>
      <c r="H65" s="18"/>
      <c r="I65" s="17">
        <f t="shared" si="15"/>
        <v>0</v>
      </c>
      <c r="J65" s="18"/>
      <c r="K65" s="17">
        <f t="shared" si="16"/>
        <v>0</v>
      </c>
      <c r="L65" s="18"/>
      <c r="M65" s="17">
        <f t="shared" si="17"/>
        <v>0</v>
      </c>
    </row>
    <row r="66" spans="1:13" x14ac:dyDescent="0.2">
      <c r="C66" s="16">
        <v>0</v>
      </c>
      <c r="D66" s="18"/>
      <c r="E66" s="16">
        <v>0</v>
      </c>
      <c r="F66" s="37">
        <f t="shared" si="13"/>
        <v>0</v>
      </c>
      <c r="G66" s="17">
        <f t="shared" si="14"/>
        <v>0</v>
      </c>
      <c r="H66" s="18"/>
      <c r="I66" s="17">
        <f t="shared" si="15"/>
        <v>0</v>
      </c>
      <c r="J66" s="18"/>
      <c r="K66" s="17">
        <f t="shared" si="16"/>
        <v>0</v>
      </c>
      <c r="L66" s="18"/>
      <c r="M66" s="17">
        <f t="shared" si="17"/>
        <v>0</v>
      </c>
    </row>
    <row r="67" spans="1:13" x14ac:dyDescent="0.2">
      <c r="C67" s="16">
        <v>0</v>
      </c>
      <c r="D67" s="18"/>
      <c r="E67" s="16">
        <v>0</v>
      </c>
      <c r="F67" s="37">
        <f t="shared" si="13"/>
        <v>0</v>
      </c>
      <c r="G67" s="17">
        <f t="shared" si="14"/>
        <v>0</v>
      </c>
      <c r="H67" s="18"/>
      <c r="I67" s="17">
        <f t="shared" si="15"/>
        <v>0</v>
      </c>
      <c r="J67" s="18"/>
      <c r="K67" s="17">
        <f t="shared" si="16"/>
        <v>0</v>
      </c>
      <c r="L67" s="18"/>
      <c r="M67" s="17">
        <f t="shared" si="17"/>
        <v>0</v>
      </c>
    </row>
    <row r="68" spans="1:13" x14ac:dyDescent="0.2">
      <c r="C68" s="16">
        <v>0</v>
      </c>
      <c r="D68" s="18"/>
      <c r="E68" s="16">
        <v>0</v>
      </c>
      <c r="F68" s="37">
        <f t="shared" si="13"/>
        <v>0</v>
      </c>
      <c r="G68" s="17">
        <f t="shared" si="14"/>
        <v>0</v>
      </c>
      <c r="H68" s="18"/>
      <c r="I68" s="17">
        <f t="shared" si="15"/>
        <v>0</v>
      </c>
      <c r="J68" s="18"/>
      <c r="K68" s="17">
        <f t="shared" si="16"/>
        <v>0</v>
      </c>
      <c r="L68" s="18"/>
      <c r="M68" s="17">
        <f t="shared" si="17"/>
        <v>0</v>
      </c>
    </row>
    <row r="69" spans="1:13" x14ac:dyDescent="0.2">
      <c r="C69" s="16">
        <v>0</v>
      </c>
      <c r="D69" s="18"/>
      <c r="E69" s="16">
        <v>0</v>
      </c>
      <c r="F69" s="37">
        <f t="shared" si="13"/>
        <v>0</v>
      </c>
      <c r="G69" s="17">
        <f t="shared" si="14"/>
        <v>0</v>
      </c>
      <c r="H69" s="18"/>
      <c r="I69" s="17">
        <f t="shared" si="15"/>
        <v>0</v>
      </c>
      <c r="J69" s="18"/>
      <c r="K69" s="17">
        <f t="shared" si="16"/>
        <v>0</v>
      </c>
      <c r="L69" s="18"/>
      <c r="M69" s="17">
        <f t="shared" si="17"/>
        <v>0</v>
      </c>
    </row>
    <row r="70" spans="1:13" x14ac:dyDescent="0.2">
      <c r="C70" s="16">
        <v>0</v>
      </c>
      <c r="D70" s="18"/>
      <c r="E70" s="16">
        <v>0</v>
      </c>
      <c r="F70" s="37">
        <f t="shared" si="13"/>
        <v>0</v>
      </c>
      <c r="G70" s="17">
        <f t="shared" si="14"/>
        <v>0</v>
      </c>
      <c r="H70" s="18"/>
      <c r="I70" s="17">
        <f t="shared" si="15"/>
        <v>0</v>
      </c>
      <c r="J70" s="18"/>
      <c r="K70" s="17">
        <f t="shared" si="16"/>
        <v>0</v>
      </c>
      <c r="L70" s="18"/>
      <c r="M70" s="17">
        <f t="shared" si="17"/>
        <v>0</v>
      </c>
    </row>
    <row r="71" spans="1:13" x14ac:dyDescent="0.2">
      <c r="C71" s="16">
        <v>0</v>
      </c>
      <c r="D71" s="18"/>
      <c r="E71" s="16">
        <v>0</v>
      </c>
      <c r="F71" s="37">
        <f t="shared" si="13"/>
        <v>0</v>
      </c>
      <c r="G71" s="17">
        <f t="shared" si="14"/>
        <v>0</v>
      </c>
      <c r="H71" s="18"/>
      <c r="I71" s="17">
        <f t="shared" si="15"/>
        <v>0</v>
      </c>
      <c r="J71" s="18"/>
      <c r="K71" s="17">
        <f t="shared" si="16"/>
        <v>0</v>
      </c>
      <c r="L71" s="18"/>
      <c r="M71" s="17">
        <f t="shared" si="17"/>
        <v>0</v>
      </c>
    </row>
    <row r="72" spans="1:13" x14ac:dyDescent="0.2">
      <c r="C72" s="16">
        <v>0</v>
      </c>
      <c r="D72" s="18"/>
      <c r="E72" s="16">
        <v>0</v>
      </c>
      <c r="F72" s="37">
        <f t="shared" si="13"/>
        <v>0</v>
      </c>
      <c r="G72" s="17">
        <f t="shared" si="14"/>
        <v>0</v>
      </c>
      <c r="H72" s="18"/>
      <c r="I72" s="17">
        <f t="shared" si="15"/>
        <v>0</v>
      </c>
      <c r="J72" s="18"/>
      <c r="K72" s="17">
        <f t="shared" si="16"/>
        <v>0</v>
      </c>
      <c r="L72" s="18"/>
      <c r="M72" s="17">
        <f t="shared" si="17"/>
        <v>0</v>
      </c>
    </row>
    <row r="73" spans="1:13" x14ac:dyDescent="0.2">
      <c r="C73" s="20">
        <v>0</v>
      </c>
      <c r="D73" s="18"/>
      <c r="E73" s="20">
        <v>0</v>
      </c>
      <c r="F73" s="37">
        <f t="shared" si="13"/>
        <v>0</v>
      </c>
      <c r="G73" s="21">
        <f t="shared" si="14"/>
        <v>0</v>
      </c>
      <c r="H73" s="18"/>
      <c r="I73" s="21">
        <f t="shared" si="15"/>
        <v>0</v>
      </c>
      <c r="J73" s="18"/>
      <c r="K73" s="21">
        <f t="shared" si="16"/>
        <v>0</v>
      </c>
      <c r="L73" s="18"/>
      <c r="M73" s="21">
        <f t="shared" si="17"/>
        <v>0</v>
      </c>
    </row>
    <row r="74" spans="1:13" x14ac:dyDescent="0.2">
      <c r="A74" s="11" t="s">
        <v>5</v>
      </c>
      <c r="C74" s="18"/>
      <c r="D74" s="18"/>
      <c r="E74" s="18"/>
      <c r="F74" s="37"/>
      <c r="G74" s="23">
        <f>SUM(G64:G73)</f>
        <v>0</v>
      </c>
      <c r="H74" s="23"/>
      <c r="I74" s="23">
        <f>SUM(I64:I73)</f>
        <v>0</v>
      </c>
      <c r="J74" s="23"/>
      <c r="K74" s="23">
        <f>SUM(K64:K73)</f>
        <v>0</v>
      </c>
      <c r="L74" s="23"/>
      <c r="M74" s="23">
        <f>SUM(M64:M73)</f>
        <v>0</v>
      </c>
    </row>
    <row r="75" spans="1:13" x14ac:dyDescent="0.2">
      <c r="F75" s="32"/>
    </row>
    <row r="76" spans="1:13" x14ac:dyDescent="0.2">
      <c r="F76" s="32"/>
    </row>
    <row r="77" spans="1:13" x14ac:dyDescent="0.2">
      <c r="A77" s="11" t="s">
        <v>8</v>
      </c>
      <c r="F77" s="32"/>
    </row>
    <row r="78" spans="1:13" x14ac:dyDescent="0.2">
      <c r="A78" s="12" t="s">
        <v>2</v>
      </c>
      <c r="C78" s="12" t="s">
        <v>3</v>
      </c>
      <c r="D78" s="13"/>
      <c r="E78" s="12" t="s">
        <v>1</v>
      </c>
      <c r="F78" s="32"/>
      <c r="G78" s="14" t="s">
        <v>4</v>
      </c>
      <c r="I78" s="14" t="s">
        <v>42</v>
      </c>
      <c r="K78" s="14" t="s">
        <v>43</v>
      </c>
      <c r="M78" s="14" t="s">
        <v>44</v>
      </c>
    </row>
    <row r="79" spans="1:13" x14ac:dyDescent="0.2">
      <c r="C79" s="15">
        <v>0</v>
      </c>
      <c r="E79" s="16">
        <v>0</v>
      </c>
      <c r="F79" s="37">
        <f t="shared" ref="F79:F88" si="18">C79*E79</f>
        <v>0</v>
      </c>
      <c r="G79" s="17">
        <f>F79+(F79*C17)</f>
        <v>0</v>
      </c>
      <c r="H79" s="18"/>
      <c r="I79" s="17">
        <f t="shared" ref="I79:I88" si="19">ROUND(SUM(G79+(G79*$C$12)),0)</f>
        <v>0</v>
      </c>
      <c r="J79" s="18"/>
      <c r="K79" s="17">
        <f t="shared" ref="K79:K88" si="20">ROUND(SUM(I79+(I79*$C$12)),0)</f>
        <v>0</v>
      </c>
      <c r="L79" s="18"/>
      <c r="M79" s="17">
        <f t="shared" ref="M79:M88" si="21">ROUND(SUM(K79+(K79*$C$12)),0)</f>
        <v>0</v>
      </c>
    </row>
    <row r="80" spans="1:13" x14ac:dyDescent="0.2">
      <c r="C80" s="15">
        <v>0</v>
      </c>
      <c r="E80" s="16">
        <v>0</v>
      </c>
      <c r="F80" s="37">
        <f t="shared" si="18"/>
        <v>0</v>
      </c>
      <c r="G80" s="17">
        <f>F80+(F80*C17)</f>
        <v>0</v>
      </c>
      <c r="H80" s="18"/>
      <c r="I80" s="17">
        <f t="shared" si="19"/>
        <v>0</v>
      </c>
      <c r="J80" s="18"/>
      <c r="K80" s="17">
        <f t="shared" si="20"/>
        <v>0</v>
      </c>
      <c r="L80" s="18"/>
      <c r="M80" s="17">
        <f t="shared" si="21"/>
        <v>0</v>
      </c>
    </row>
    <row r="81" spans="1:13" x14ac:dyDescent="0.2">
      <c r="C81" s="15">
        <v>0</v>
      </c>
      <c r="E81" s="16">
        <v>0</v>
      </c>
      <c r="F81" s="37">
        <f t="shared" si="18"/>
        <v>0</v>
      </c>
      <c r="G81" s="17">
        <f>F81+(F81*C17)</f>
        <v>0</v>
      </c>
      <c r="H81" s="18"/>
      <c r="I81" s="17">
        <f t="shared" si="19"/>
        <v>0</v>
      </c>
      <c r="J81" s="18"/>
      <c r="K81" s="17">
        <f t="shared" si="20"/>
        <v>0</v>
      </c>
      <c r="L81" s="18"/>
      <c r="M81" s="17">
        <f t="shared" si="21"/>
        <v>0</v>
      </c>
    </row>
    <row r="82" spans="1:13" x14ac:dyDescent="0.2">
      <c r="C82" s="15">
        <v>0</v>
      </c>
      <c r="E82" s="16">
        <v>0</v>
      </c>
      <c r="F82" s="37">
        <f t="shared" si="18"/>
        <v>0</v>
      </c>
      <c r="G82" s="17">
        <f>F82+(F82*C17)</f>
        <v>0</v>
      </c>
      <c r="H82" s="18"/>
      <c r="I82" s="17">
        <f t="shared" si="19"/>
        <v>0</v>
      </c>
      <c r="J82" s="18"/>
      <c r="K82" s="17">
        <f t="shared" si="20"/>
        <v>0</v>
      </c>
      <c r="L82" s="18"/>
      <c r="M82" s="17">
        <f t="shared" si="21"/>
        <v>0</v>
      </c>
    </row>
    <row r="83" spans="1:13" x14ac:dyDescent="0.2">
      <c r="C83" s="15">
        <v>0</v>
      </c>
      <c r="E83" s="16">
        <v>0</v>
      </c>
      <c r="F83" s="37">
        <f t="shared" si="18"/>
        <v>0</v>
      </c>
      <c r="G83" s="17">
        <f>F83+(F83*C17)</f>
        <v>0</v>
      </c>
      <c r="H83" s="18"/>
      <c r="I83" s="17">
        <f t="shared" si="19"/>
        <v>0</v>
      </c>
      <c r="J83" s="18"/>
      <c r="K83" s="17">
        <f t="shared" si="20"/>
        <v>0</v>
      </c>
      <c r="L83" s="18"/>
      <c r="M83" s="17">
        <f t="shared" si="21"/>
        <v>0</v>
      </c>
    </row>
    <row r="84" spans="1:13" x14ac:dyDescent="0.2">
      <c r="C84" s="15">
        <v>0</v>
      </c>
      <c r="E84" s="16">
        <v>0</v>
      </c>
      <c r="F84" s="37">
        <f t="shared" si="18"/>
        <v>0</v>
      </c>
      <c r="G84" s="17">
        <f>F84+(F84*C17)</f>
        <v>0</v>
      </c>
      <c r="H84" s="18"/>
      <c r="I84" s="17">
        <f t="shared" si="19"/>
        <v>0</v>
      </c>
      <c r="J84" s="18"/>
      <c r="K84" s="17">
        <f t="shared" si="20"/>
        <v>0</v>
      </c>
      <c r="L84" s="18"/>
      <c r="M84" s="17">
        <f t="shared" si="21"/>
        <v>0</v>
      </c>
    </row>
    <row r="85" spans="1:13" x14ac:dyDescent="0.2">
      <c r="C85" s="15">
        <v>0</v>
      </c>
      <c r="E85" s="16">
        <v>0</v>
      </c>
      <c r="F85" s="37">
        <f t="shared" si="18"/>
        <v>0</v>
      </c>
      <c r="G85" s="17">
        <f>F85+(F85*C17)</f>
        <v>0</v>
      </c>
      <c r="H85" s="18"/>
      <c r="I85" s="17">
        <f t="shared" si="19"/>
        <v>0</v>
      </c>
      <c r="J85" s="18"/>
      <c r="K85" s="17">
        <f t="shared" si="20"/>
        <v>0</v>
      </c>
      <c r="L85" s="18"/>
      <c r="M85" s="17">
        <f t="shared" si="21"/>
        <v>0</v>
      </c>
    </row>
    <row r="86" spans="1:13" x14ac:dyDescent="0.2">
      <c r="C86" s="15">
        <v>0</v>
      </c>
      <c r="E86" s="16">
        <v>0</v>
      </c>
      <c r="F86" s="37">
        <f t="shared" si="18"/>
        <v>0</v>
      </c>
      <c r="G86" s="17">
        <f>F86+(F86*C17)</f>
        <v>0</v>
      </c>
      <c r="H86" s="18"/>
      <c r="I86" s="17">
        <f t="shared" si="19"/>
        <v>0</v>
      </c>
      <c r="J86" s="18"/>
      <c r="K86" s="17">
        <f t="shared" si="20"/>
        <v>0</v>
      </c>
      <c r="L86" s="18"/>
      <c r="M86" s="17">
        <f t="shared" si="21"/>
        <v>0</v>
      </c>
    </row>
    <row r="87" spans="1:13" x14ac:dyDescent="0.2">
      <c r="C87" s="15">
        <v>0</v>
      </c>
      <c r="E87" s="16">
        <v>0</v>
      </c>
      <c r="F87" s="37">
        <f t="shared" si="18"/>
        <v>0</v>
      </c>
      <c r="G87" s="17">
        <f>F87+(F87*C17)</f>
        <v>0</v>
      </c>
      <c r="H87" s="18"/>
      <c r="I87" s="17">
        <f t="shared" si="19"/>
        <v>0</v>
      </c>
      <c r="J87" s="18"/>
      <c r="K87" s="17">
        <f t="shared" si="20"/>
        <v>0</v>
      </c>
      <c r="L87" s="18"/>
      <c r="M87" s="17">
        <f t="shared" si="21"/>
        <v>0</v>
      </c>
    </row>
    <row r="88" spans="1:13" x14ac:dyDescent="0.2">
      <c r="C88" s="19">
        <v>0</v>
      </c>
      <c r="E88" s="20">
        <v>0</v>
      </c>
      <c r="F88" s="37">
        <f t="shared" si="18"/>
        <v>0</v>
      </c>
      <c r="G88" s="21">
        <f>F88+(F88*C17)</f>
        <v>0</v>
      </c>
      <c r="H88" s="18"/>
      <c r="I88" s="21">
        <f t="shared" si="19"/>
        <v>0</v>
      </c>
      <c r="J88" s="18"/>
      <c r="K88" s="21">
        <f t="shared" si="20"/>
        <v>0</v>
      </c>
      <c r="L88" s="18"/>
      <c r="M88" s="21">
        <f t="shared" si="21"/>
        <v>0</v>
      </c>
    </row>
    <row r="89" spans="1:13" x14ac:dyDescent="0.2">
      <c r="A89" s="11" t="s">
        <v>5</v>
      </c>
      <c r="E89" s="18"/>
      <c r="F89" s="18"/>
      <c r="G89" s="23">
        <f>SUM(G79:G88)</f>
        <v>0</v>
      </c>
      <c r="H89" s="23"/>
      <c r="I89" s="23">
        <f>SUM(I79:I88)</f>
        <v>0</v>
      </c>
      <c r="J89" s="23"/>
      <c r="K89" s="23">
        <f>SUM(K79:K88)</f>
        <v>0</v>
      </c>
      <c r="L89" s="23"/>
      <c r="M89" s="23">
        <f>SUM(M79:M88)</f>
        <v>0</v>
      </c>
    </row>
    <row r="90" spans="1:13" x14ac:dyDescent="0.2">
      <c r="G90" s="18"/>
      <c r="H90" s="18"/>
      <c r="I90" s="18"/>
      <c r="J90" s="18"/>
      <c r="K90" s="18"/>
    </row>
    <row r="91" spans="1:13" x14ac:dyDescent="0.2">
      <c r="G91" s="18"/>
      <c r="H91" s="18"/>
      <c r="I91" s="18"/>
      <c r="J91" s="18"/>
      <c r="K91" s="18"/>
    </row>
    <row r="92" spans="1:13" x14ac:dyDescent="0.2">
      <c r="A92" s="11" t="s">
        <v>32</v>
      </c>
      <c r="G92" s="23">
        <f>G32+G46+G60+G74+G89</f>
        <v>0</v>
      </c>
      <c r="H92" s="23"/>
      <c r="I92" s="23">
        <f>I32+I46+I60+I74+I89</f>
        <v>0</v>
      </c>
      <c r="J92" s="23"/>
      <c r="K92" s="23">
        <f>K32+K46+K60+K74+K89</f>
        <v>0</v>
      </c>
      <c r="L92" s="23"/>
      <c r="M92" s="23">
        <f>M32+M46+M60+M74+M89</f>
        <v>0</v>
      </c>
    </row>
    <row r="95" spans="1:13" x14ac:dyDescent="0.2">
      <c r="A95" s="11" t="s">
        <v>11</v>
      </c>
      <c r="E95" s="24" t="s">
        <v>37</v>
      </c>
      <c r="F95" s="27"/>
      <c r="G95" s="11" t="s">
        <v>4</v>
      </c>
      <c r="H95" s="11"/>
      <c r="I95" s="11" t="s">
        <v>42</v>
      </c>
      <c r="J95" s="11"/>
      <c r="K95" s="11" t="s">
        <v>43</v>
      </c>
      <c r="L95" s="11"/>
      <c r="M95" s="11" t="s">
        <v>44</v>
      </c>
    </row>
    <row r="96" spans="1:13" x14ac:dyDescent="0.2">
      <c r="A96" s="24" t="s">
        <v>12</v>
      </c>
    </row>
    <row r="97" spans="1:13" x14ac:dyDescent="0.2">
      <c r="E97" s="18">
        <v>0</v>
      </c>
      <c r="F97" s="18"/>
      <c r="G97" s="18">
        <f>E97+(E97*C17)</f>
        <v>0</v>
      </c>
      <c r="H97" s="18"/>
      <c r="I97" s="17">
        <f>ROUND(SUM(G97+(G97*$C$11)),0)</f>
        <v>0</v>
      </c>
      <c r="J97" s="18"/>
      <c r="K97" s="17">
        <f>ROUND(SUM(I97+(I97*$C$11)),0)</f>
        <v>0</v>
      </c>
      <c r="L97" s="18"/>
      <c r="M97" s="17">
        <f>ROUND(SUM(K97+(K97*$C$11)),0)</f>
        <v>0</v>
      </c>
    </row>
    <row r="98" spans="1:13" x14ac:dyDescent="0.2">
      <c r="E98" s="18">
        <v>0</v>
      </c>
      <c r="F98" s="18"/>
      <c r="G98" s="18">
        <f>E98+(E98*C17)</f>
        <v>0</v>
      </c>
      <c r="H98" s="18"/>
      <c r="I98" s="17">
        <f>ROUND(SUM(G98+(G98*$C$11)),0)</f>
        <v>0</v>
      </c>
      <c r="J98" s="18"/>
      <c r="K98" s="17">
        <f>ROUND(SUM(I98+(I98*$C$11)),0)</f>
        <v>0</v>
      </c>
      <c r="L98" s="18"/>
      <c r="M98" s="17">
        <f>ROUND(SUM(K98+(K98*$C$11)),0)</f>
        <v>0</v>
      </c>
    </row>
    <row r="99" spans="1:13" x14ac:dyDescent="0.2">
      <c r="E99" s="18">
        <v>0</v>
      </c>
      <c r="F99" s="18"/>
      <c r="G99" s="25">
        <f>E99+(E99*C17)</f>
        <v>0</v>
      </c>
      <c r="H99" s="18"/>
      <c r="I99" s="21">
        <f>ROUND(SUM(G99+(G99*$C$11)),0)</f>
        <v>0</v>
      </c>
      <c r="J99" s="18"/>
      <c r="K99" s="21">
        <f>ROUND(SUM(I99+(I99*$C$11)),0)</f>
        <v>0</v>
      </c>
      <c r="L99" s="18"/>
      <c r="M99" s="21">
        <f>ROUND(SUM(K99+(K99*$C$11)),0)</f>
        <v>0</v>
      </c>
    </row>
    <row r="100" spans="1:13" x14ac:dyDescent="0.2">
      <c r="A100" s="11" t="s">
        <v>5</v>
      </c>
      <c r="E100" s="18"/>
      <c r="F100" s="18"/>
      <c r="G100" s="23">
        <f>SUM(G97:G99)</f>
        <v>0</v>
      </c>
      <c r="H100" s="18"/>
      <c r="I100" s="23">
        <f>SUM(I97:I99)</f>
        <v>0</v>
      </c>
      <c r="J100" s="18"/>
      <c r="K100" s="23">
        <f>SUM(K97:K99)</f>
        <v>0</v>
      </c>
      <c r="L100" s="18"/>
      <c r="M100" s="23">
        <f>SUM(M97:M99)</f>
        <v>0</v>
      </c>
    </row>
    <row r="101" spans="1:13" x14ac:dyDescent="0.2">
      <c r="A101" s="2" t="s">
        <v>13</v>
      </c>
      <c r="G101" s="18"/>
    </row>
    <row r="102" spans="1:13" x14ac:dyDescent="0.2">
      <c r="G102" s="18"/>
    </row>
    <row r="103" spans="1:13" x14ac:dyDescent="0.2">
      <c r="A103" s="11" t="s">
        <v>38</v>
      </c>
      <c r="E103" s="24" t="s">
        <v>37</v>
      </c>
      <c r="F103" s="27"/>
      <c r="G103" s="11" t="s">
        <v>4</v>
      </c>
      <c r="H103" s="11"/>
      <c r="I103" s="11" t="s">
        <v>42</v>
      </c>
      <c r="J103" s="11"/>
      <c r="K103" s="11" t="s">
        <v>43</v>
      </c>
      <c r="L103" s="11"/>
      <c r="M103" s="11" t="s">
        <v>44</v>
      </c>
    </row>
    <row r="104" spans="1:13" x14ac:dyDescent="0.2">
      <c r="A104" s="24" t="s">
        <v>39</v>
      </c>
      <c r="G104" s="18"/>
    </row>
    <row r="105" spans="1:13" x14ac:dyDescent="0.2">
      <c r="E105" s="18"/>
      <c r="F105" s="18"/>
      <c r="G105" s="18">
        <v>0</v>
      </c>
      <c r="H105" s="18"/>
      <c r="I105" s="18">
        <v>0</v>
      </c>
      <c r="J105" s="18"/>
      <c r="K105" s="18">
        <v>0</v>
      </c>
      <c r="L105" s="18"/>
      <c r="M105" s="18">
        <v>0</v>
      </c>
    </row>
    <row r="106" spans="1:13" x14ac:dyDescent="0.2">
      <c r="E106" s="18"/>
      <c r="F106" s="18"/>
      <c r="G106" s="18">
        <v>0</v>
      </c>
      <c r="H106" s="18"/>
      <c r="I106" s="18">
        <v>0</v>
      </c>
      <c r="J106" s="18"/>
      <c r="K106" s="18">
        <v>0</v>
      </c>
      <c r="L106" s="18"/>
      <c r="M106" s="18">
        <v>0</v>
      </c>
    </row>
    <row r="107" spans="1:13" x14ac:dyDescent="0.2">
      <c r="E107" s="18"/>
      <c r="F107" s="18"/>
      <c r="G107" s="18">
        <v>0</v>
      </c>
      <c r="H107" s="18"/>
      <c r="I107" s="18">
        <v>0</v>
      </c>
      <c r="J107" s="18"/>
      <c r="K107" s="18">
        <v>0</v>
      </c>
      <c r="L107" s="18"/>
      <c r="M107" s="18">
        <v>0</v>
      </c>
    </row>
    <row r="108" spans="1:13" x14ac:dyDescent="0.2">
      <c r="E108" s="18"/>
      <c r="F108" s="18"/>
      <c r="G108" s="25">
        <v>0</v>
      </c>
      <c r="H108" s="18"/>
      <c r="I108" s="25">
        <v>0</v>
      </c>
      <c r="J108" s="18"/>
      <c r="K108" s="25">
        <v>0</v>
      </c>
      <c r="L108" s="18"/>
      <c r="M108" s="25">
        <v>0</v>
      </c>
    </row>
    <row r="109" spans="1:13" x14ac:dyDescent="0.2">
      <c r="A109" s="11" t="s">
        <v>5</v>
      </c>
      <c r="E109" s="18"/>
      <c r="F109" s="18"/>
      <c r="G109" s="23">
        <f>SUM(G105:G108)</f>
        <v>0</v>
      </c>
      <c r="H109" s="18"/>
      <c r="I109" s="23">
        <f>SUM(I105:I108)</f>
        <v>0</v>
      </c>
      <c r="J109" s="18"/>
      <c r="K109" s="23">
        <f>SUM(K105:K108)</f>
        <v>0</v>
      </c>
      <c r="L109" s="18"/>
      <c r="M109" s="23">
        <f>SUM(M105:M108)</f>
        <v>0</v>
      </c>
    </row>
    <row r="110" spans="1:13" x14ac:dyDescent="0.2">
      <c r="G110" s="18"/>
    </row>
    <row r="111" spans="1:13" x14ac:dyDescent="0.2">
      <c r="G111" s="18"/>
    </row>
    <row r="112" spans="1:13" x14ac:dyDescent="0.2">
      <c r="A112" s="11" t="s">
        <v>15</v>
      </c>
      <c r="E112" s="24" t="s">
        <v>37</v>
      </c>
      <c r="F112" s="27"/>
      <c r="G112" s="11" t="s">
        <v>4</v>
      </c>
      <c r="H112" s="11"/>
      <c r="I112" s="11" t="s">
        <v>42</v>
      </c>
      <c r="J112" s="11"/>
      <c r="K112" s="11" t="s">
        <v>43</v>
      </c>
      <c r="L112" s="11"/>
      <c r="M112" s="11" t="s">
        <v>44</v>
      </c>
    </row>
    <row r="113" spans="1:13" x14ac:dyDescent="0.2">
      <c r="A113" s="24" t="s">
        <v>14</v>
      </c>
      <c r="G113" s="18"/>
    </row>
    <row r="114" spans="1:13" x14ac:dyDescent="0.2">
      <c r="E114" s="18">
        <v>0</v>
      </c>
      <c r="F114" s="18"/>
      <c r="G114" s="18">
        <f>E114+(E114*C17)</f>
        <v>0</v>
      </c>
      <c r="H114" s="18"/>
      <c r="I114" s="17">
        <f t="shared" ref="I114:I125" si="22">ROUND(SUM(G114+(G114*$C$11)),0)</f>
        <v>0</v>
      </c>
      <c r="J114" s="18"/>
      <c r="K114" s="17">
        <f t="shared" ref="K114:K125" si="23">ROUND(SUM(I114+(I114*$C$11)),0)</f>
        <v>0</v>
      </c>
      <c r="L114" s="18"/>
      <c r="M114" s="17">
        <f t="shared" ref="M114:M125" si="24">ROUND(SUM(K114+(K114*$C$11)),0)</f>
        <v>0</v>
      </c>
    </row>
    <row r="115" spans="1:13" x14ac:dyDescent="0.2">
      <c r="E115" s="18">
        <v>0</v>
      </c>
      <c r="F115" s="18"/>
      <c r="G115" s="18">
        <f>E115+(E115*C17)</f>
        <v>0</v>
      </c>
      <c r="H115" s="18"/>
      <c r="I115" s="17">
        <f t="shared" si="22"/>
        <v>0</v>
      </c>
      <c r="J115" s="18"/>
      <c r="K115" s="17">
        <f t="shared" si="23"/>
        <v>0</v>
      </c>
      <c r="L115" s="18"/>
      <c r="M115" s="17">
        <f t="shared" si="24"/>
        <v>0</v>
      </c>
    </row>
    <row r="116" spans="1:13" x14ac:dyDescent="0.2">
      <c r="E116" s="18">
        <v>0</v>
      </c>
      <c r="F116" s="18"/>
      <c r="G116" s="18">
        <f>E116+(E116*C17)</f>
        <v>0</v>
      </c>
      <c r="H116" s="18"/>
      <c r="I116" s="17">
        <f t="shared" si="22"/>
        <v>0</v>
      </c>
      <c r="J116" s="18"/>
      <c r="K116" s="17">
        <f t="shared" si="23"/>
        <v>0</v>
      </c>
      <c r="L116" s="18"/>
      <c r="M116" s="17">
        <f t="shared" si="24"/>
        <v>0</v>
      </c>
    </row>
    <row r="117" spans="1:13" x14ac:dyDescent="0.2">
      <c r="E117" s="18">
        <v>0</v>
      </c>
      <c r="F117" s="18"/>
      <c r="G117" s="18">
        <f>E117+(E117*C17)</f>
        <v>0</v>
      </c>
      <c r="H117" s="18"/>
      <c r="I117" s="17">
        <f t="shared" si="22"/>
        <v>0</v>
      </c>
      <c r="J117" s="18"/>
      <c r="K117" s="17">
        <f t="shared" si="23"/>
        <v>0</v>
      </c>
      <c r="L117" s="18"/>
      <c r="M117" s="17">
        <f t="shared" si="24"/>
        <v>0</v>
      </c>
    </row>
    <row r="118" spans="1:13" x14ac:dyDescent="0.2">
      <c r="E118" s="18">
        <v>0</v>
      </c>
      <c r="F118" s="18"/>
      <c r="G118" s="18">
        <f>E118+(E118*C17)</f>
        <v>0</v>
      </c>
      <c r="H118" s="18"/>
      <c r="I118" s="17">
        <f t="shared" si="22"/>
        <v>0</v>
      </c>
      <c r="J118" s="18"/>
      <c r="K118" s="17">
        <f t="shared" si="23"/>
        <v>0</v>
      </c>
      <c r="L118" s="18"/>
      <c r="M118" s="17">
        <f t="shared" si="24"/>
        <v>0</v>
      </c>
    </row>
    <row r="119" spans="1:13" x14ac:dyDescent="0.2">
      <c r="E119" s="18">
        <v>0</v>
      </c>
      <c r="F119" s="18"/>
      <c r="G119" s="18">
        <f>E119+(E119*C17)</f>
        <v>0</v>
      </c>
      <c r="H119" s="18"/>
      <c r="I119" s="17">
        <f t="shared" si="22"/>
        <v>0</v>
      </c>
      <c r="J119" s="18"/>
      <c r="K119" s="17">
        <f t="shared" si="23"/>
        <v>0</v>
      </c>
      <c r="L119" s="18"/>
      <c r="M119" s="17">
        <f t="shared" si="24"/>
        <v>0</v>
      </c>
    </row>
    <row r="120" spans="1:13" x14ac:dyDescent="0.2">
      <c r="E120" s="18">
        <v>0</v>
      </c>
      <c r="F120" s="18"/>
      <c r="G120" s="18">
        <f>E120+(E120*C17)</f>
        <v>0</v>
      </c>
      <c r="H120" s="18"/>
      <c r="I120" s="17">
        <f t="shared" si="22"/>
        <v>0</v>
      </c>
      <c r="J120" s="18"/>
      <c r="K120" s="17">
        <f t="shared" si="23"/>
        <v>0</v>
      </c>
      <c r="L120" s="18"/>
      <c r="M120" s="17">
        <f t="shared" si="24"/>
        <v>0</v>
      </c>
    </row>
    <row r="121" spans="1:13" x14ac:dyDescent="0.2">
      <c r="E121" s="18">
        <v>0</v>
      </c>
      <c r="F121" s="18"/>
      <c r="G121" s="18">
        <f>E121+(E121*C17)</f>
        <v>0</v>
      </c>
      <c r="H121" s="18"/>
      <c r="I121" s="17">
        <f t="shared" si="22"/>
        <v>0</v>
      </c>
      <c r="J121" s="18"/>
      <c r="K121" s="17">
        <f t="shared" si="23"/>
        <v>0</v>
      </c>
      <c r="L121" s="18"/>
      <c r="M121" s="17">
        <f t="shared" si="24"/>
        <v>0</v>
      </c>
    </row>
    <row r="122" spans="1:13" x14ac:dyDescent="0.2">
      <c r="E122" s="18">
        <v>0</v>
      </c>
      <c r="F122" s="18"/>
      <c r="G122" s="18">
        <f>E122+(E122*C17)</f>
        <v>0</v>
      </c>
      <c r="H122" s="18"/>
      <c r="I122" s="17">
        <f t="shared" si="22"/>
        <v>0</v>
      </c>
      <c r="J122" s="18"/>
      <c r="K122" s="17">
        <f t="shared" si="23"/>
        <v>0</v>
      </c>
      <c r="L122" s="18"/>
      <c r="M122" s="17">
        <f t="shared" si="24"/>
        <v>0</v>
      </c>
    </row>
    <row r="123" spans="1:13" x14ac:dyDescent="0.2">
      <c r="E123" s="18">
        <v>0</v>
      </c>
      <c r="F123" s="18"/>
      <c r="G123" s="18">
        <f>E123+(E123*C17)</f>
        <v>0</v>
      </c>
      <c r="H123" s="18"/>
      <c r="I123" s="17">
        <f t="shared" si="22"/>
        <v>0</v>
      </c>
      <c r="J123" s="18"/>
      <c r="K123" s="17">
        <f t="shared" si="23"/>
        <v>0</v>
      </c>
      <c r="L123" s="18"/>
      <c r="M123" s="17">
        <f t="shared" si="24"/>
        <v>0</v>
      </c>
    </row>
    <row r="124" spans="1:13" x14ac:dyDescent="0.2">
      <c r="E124" s="18">
        <v>0</v>
      </c>
      <c r="F124" s="18"/>
      <c r="G124" s="18">
        <f>E124+(E124*C17)</f>
        <v>0</v>
      </c>
      <c r="H124" s="18"/>
      <c r="I124" s="17">
        <f t="shared" si="22"/>
        <v>0</v>
      </c>
      <c r="J124" s="18"/>
      <c r="K124" s="17">
        <f t="shared" si="23"/>
        <v>0</v>
      </c>
      <c r="L124" s="18"/>
      <c r="M124" s="17">
        <f t="shared" si="24"/>
        <v>0</v>
      </c>
    </row>
    <row r="125" spans="1:13" x14ac:dyDescent="0.2">
      <c r="E125" s="18">
        <v>0</v>
      </c>
      <c r="F125" s="18"/>
      <c r="G125" s="25">
        <f>E125+(E125*C17)</f>
        <v>0</v>
      </c>
      <c r="H125" s="18"/>
      <c r="I125" s="21">
        <f t="shared" si="22"/>
        <v>0</v>
      </c>
      <c r="J125" s="18"/>
      <c r="K125" s="21">
        <f t="shared" si="23"/>
        <v>0</v>
      </c>
      <c r="L125" s="18"/>
      <c r="M125" s="21">
        <f t="shared" si="24"/>
        <v>0</v>
      </c>
    </row>
    <row r="126" spans="1:13" x14ac:dyDescent="0.2">
      <c r="A126" s="11" t="s">
        <v>5</v>
      </c>
      <c r="E126" s="18"/>
      <c r="F126" s="18"/>
      <c r="G126" s="23">
        <f>SUM(G114:G125)</f>
        <v>0</v>
      </c>
      <c r="H126" s="18"/>
      <c r="I126" s="23">
        <f>SUM(I114:I125)</f>
        <v>0</v>
      </c>
      <c r="J126" s="18"/>
      <c r="K126" s="23">
        <f>SUM(K114:K125)</f>
        <v>0</v>
      </c>
      <c r="L126" s="18"/>
      <c r="M126" s="23">
        <f>SUM(M114:M125)</f>
        <v>0</v>
      </c>
    </row>
    <row r="127" spans="1:13" x14ac:dyDescent="0.2">
      <c r="G127" s="18"/>
    </row>
    <row r="128" spans="1:13" x14ac:dyDescent="0.2">
      <c r="G128" s="18"/>
    </row>
    <row r="129" spans="1:13" x14ac:dyDescent="0.2">
      <c r="A129" s="11" t="s">
        <v>16</v>
      </c>
      <c r="E129" s="24" t="s">
        <v>37</v>
      </c>
      <c r="F129" s="27"/>
      <c r="G129" s="11" t="s">
        <v>4</v>
      </c>
      <c r="H129" s="11"/>
      <c r="I129" s="11" t="s">
        <v>42</v>
      </c>
      <c r="J129" s="11"/>
      <c r="K129" s="11" t="s">
        <v>43</v>
      </c>
      <c r="L129" s="11"/>
      <c r="M129" s="11" t="s">
        <v>44</v>
      </c>
    </row>
    <row r="130" spans="1:13" x14ac:dyDescent="0.2">
      <c r="A130" s="26" t="s">
        <v>17</v>
      </c>
      <c r="E130" s="18">
        <v>0</v>
      </c>
      <c r="F130" s="18"/>
      <c r="G130" s="18">
        <f>E130</f>
        <v>0</v>
      </c>
      <c r="H130" s="18"/>
      <c r="I130" s="17">
        <f>ROUND(SUM(G130+(G130*$C$11)),0)</f>
        <v>0</v>
      </c>
      <c r="J130" s="18"/>
      <c r="K130" s="17">
        <f>ROUND(SUM(I130+(I130*$C$11)),0)</f>
        <v>0</v>
      </c>
      <c r="L130" s="18"/>
      <c r="M130" s="17">
        <f>ROUND(SUM(K130+(K130*$C$11)),0)</f>
        <v>0</v>
      </c>
    </row>
    <row r="131" spans="1:13" x14ac:dyDescent="0.2">
      <c r="A131" s="26" t="s">
        <v>18</v>
      </c>
      <c r="E131" s="18">
        <v>0</v>
      </c>
      <c r="F131" s="18"/>
      <c r="G131" s="25">
        <f>E131</f>
        <v>0</v>
      </c>
      <c r="H131" s="18"/>
      <c r="I131" s="21">
        <f>ROUND(SUM(G131+(G131*$C$11)),0)</f>
        <v>0</v>
      </c>
      <c r="J131" s="18"/>
      <c r="K131" s="21">
        <f>ROUND(SUM(I131+(I131*$C$11)),0)</f>
        <v>0</v>
      </c>
      <c r="L131" s="18"/>
      <c r="M131" s="21">
        <f>ROUND(SUM(K131+(K131*$C$11)),0)</f>
        <v>0</v>
      </c>
    </row>
    <row r="132" spans="1:13" x14ac:dyDescent="0.2">
      <c r="A132" s="11" t="s">
        <v>19</v>
      </c>
      <c r="E132" s="18"/>
      <c r="F132" s="18"/>
      <c r="G132" s="23">
        <f>SUM(G130:G131)</f>
        <v>0</v>
      </c>
      <c r="H132" s="18"/>
      <c r="I132" s="23">
        <f>SUM(I130:I131)</f>
        <v>0</v>
      </c>
      <c r="J132" s="18"/>
      <c r="K132" s="23">
        <f>SUM(K130:K131)</f>
        <v>0</v>
      </c>
      <c r="L132" s="18"/>
      <c r="M132" s="23">
        <f>SUM(M130:M131)</f>
        <v>0</v>
      </c>
    </row>
    <row r="133" spans="1:13" x14ac:dyDescent="0.2">
      <c r="G133" s="18"/>
    </row>
    <row r="134" spans="1:13" x14ac:dyDescent="0.2">
      <c r="G134" s="18"/>
    </row>
    <row r="135" spans="1:13" x14ac:dyDescent="0.2">
      <c r="A135" s="11" t="s">
        <v>20</v>
      </c>
      <c r="E135" s="24" t="s">
        <v>37</v>
      </c>
      <c r="F135" s="27"/>
      <c r="G135" s="11" t="s">
        <v>4</v>
      </c>
      <c r="H135" s="11"/>
      <c r="I135" s="11" t="s">
        <v>42</v>
      </c>
      <c r="J135" s="11"/>
      <c r="K135" s="11" t="s">
        <v>43</v>
      </c>
      <c r="L135" s="11"/>
      <c r="M135" s="11" t="s">
        <v>44</v>
      </c>
    </row>
    <row r="136" spans="1:13" x14ac:dyDescent="0.2">
      <c r="A136" s="24" t="s">
        <v>14</v>
      </c>
      <c r="G136" s="18"/>
    </row>
    <row r="137" spans="1:13" x14ac:dyDescent="0.2">
      <c r="E137" s="18">
        <v>0</v>
      </c>
      <c r="F137" s="18"/>
      <c r="G137" s="18">
        <f>E137</f>
        <v>0</v>
      </c>
      <c r="H137" s="18"/>
      <c r="I137" s="17">
        <f>ROUND(SUM(G137+(G137*$C$11)),0)</f>
        <v>0</v>
      </c>
      <c r="J137" s="18"/>
      <c r="K137" s="17">
        <f>ROUND(SUM(I137+(I137*$C$11)),0)</f>
        <v>0</v>
      </c>
      <c r="L137" s="18"/>
      <c r="M137" s="17">
        <f>ROUND(SUM(K137+(K137*$C$11)),0)</f>
        <v>0</v>
      </c>
    </row>
    <row r="138" spans="1:13" x14ac:dyDescent="0.2">
      <c r="E138" s="18">
        <v>0</v>
      </c>
      <c r="F138" s="18"/>
      <c r="G138" s="18">
        <f>E138</f>
        <v>0</v>
      </c>
      <c r="H138" s="18"/>
      <c r="I138" s="17">
        <f>ROUND(SUM(G138+(G138*$C$11)),0)</f>
        <v>0</v>
      </c>
      <c r="J138" s="18"/>
      <c r="K138" s="17">
        <f>ROUND(SUM(I138+(I138*$C$11)),0)</f>
        <v>0</v>
      </c>
      <c r="L138" s="18"/>
      <c r="M138" s="17">
        <f>ROUND(SUM(K138+(K138*$C$11)),0)</f>
        <v>0</v>
      </c>
    </row>
    <row r="139" spans="1:13" x14ac:dyDescent="0.2">
      <c r="E139" s="18">
        <v>0</v>
      </c>
      <c r="F139" s="18"/>
      <c r="G139" s="25">
        <f>E139</f>
        <v>0</v>
      </c>
      <c r="H139" s="18"/>
      <c r="I139" s="21">
        <f>ROUND(SUM(G139+(G139*$C$11)),0)</f>
        <v>0</v>
      </c>
      <c r="J139" s="18"/>
      <c r="K139" s="21">
        <f>ROUND(SUM(I139+(I139*$C$11)),0)</f>
        <v>0</v>
      </c>
      <c r="L139" s="18"/>
      <c r="M139" s="21">
        <f>ROUND(SUM(K139+(K139*$C$11)),0)</f>
        <v>0</v>
      </c>
    </row>
    <row r="140" spans="1:13" x14ac:dyDescent="0.2">
      <c r="A140" s="11" t="s">
        <v>5</v>
      </c>
      <c r="E140" s="18"/>
      <c r="F140" s="18"/>
      <c r="G140" s="23">
        <f>SUM(G137:G139)</f>
        <v>0</v>
      </c>
      <c r="H140" s="18"/>
      <c r="I140" s="23">
        <f>SUM(I137:I139)</f>
        <v>0</v>
      </c>
      <c r="J140" s="18"/>
      <c r="K140" s="23">
        <f>SUM(K137:K139)</f>
        <v>0</v>
      </c>
      <c r="L140" s="18"/>
      <c r="M140" s="23">
        <f>SUM(M137:M139)</f>
        <v>0</v>
      </c>
    </row>
    <row r="141" spans="1:13" x14ac:dyDescent="0.2">
      <c r="G141" s="18"/>
    </row>
    <row r="142" spans="1:13" x14ac:dyDescent="0.2">
      <c r="G142" s="18"/>
    </row>
    <row r="143" spans="1:13" x14ac:dyDescent="0.2">
      <c r="A143" s="11" t="s">
        <v>21</v>
      </c>
      <c r="E143" s="24" t="s">
        <v>37</v>
      </c>
      <c r="F143" s="27"/>
      <c r="G143" s="11" t="s">
        <v>4</v>
      </c>
      <c r="H143" s="11"/>
      <c r="I143" s="11" t="s">
        <v>42</v>
      </c>
      <c r="J143" s="11"/>
      <c r="K143" s="11" t="s">
        <v>43</v>
      </c>
      <c r="L143" s="11"/>
      <c r="M143" s="11" t="s">
        <v>44</v>
      </c>
    </row>
    <row r="144" spans="1:13" x14ac:dyDescent="0.2">
      <c r="A144" s="24" t="s">
        <v>14</v>
      </c>
      <c r="G144" s="18"/>
    </row>
    <row r="145" spans="1:13" x14ac:dyDescent="0.2">
      <c r="E145" s="18">
        <v>0</v>
      </c>
      <c r="F145" s="18"/>
      <c r="G145" s="18">
        <f>E145+(E145*C17)</f>
        <v>0</v>
      </c>
      <c r="H145" s="18"/>
      <c r="I145" s="17">
        <f>ROUND(SUM(G145+(G145*$C$11)),0)</f>
        <v>0</v>
      </c>
      <c r="J145" s="18"/>
      <c r="K145" s="17">
        <f>ROUND(SUM(I145+(I145*$C$11)),0)</f>
        <v>0</v>
      </c>
      <c r="L145" s="18"/>
      <c r="M145" s="17">
        <f>ROUND(SUM(K145+(K145*$C$11)),0)</f>
        <v>0</v>
      </c>
    </row>
    <row r="146" spans="1:13" x14ac:dyDescent="0.2">
      <c r="E146" s="18">
        <v>0</v>
      </c>
      <c r="F146" s="18"/>
      <c r="G146" s="18">
        <f>E146+(E146*C17)</f>
        <v>0</v>
      </c>
      <c r="H146" s="18"/>
      <c r="I146" s="17">
        <f>ROUND(SUM(G146+(G146*$C$11)),0)</f>
        <v>0</v>
      </c>
      <c r="J146" s="18"/>
      <c r="K146" s="17">
        <f>ROUND(SUM(I146+(I146*$C$11)),0)</f>
        <v>0</v>
      </c>
      <c r="L146" s="18"/>
      <c r="M146" s="17">
        <f>ROUND(SUM(K146+(K146*$C$11)),0)</f>
        <v>0</v>
      </c>
    </row>
    <row r="147" spans="1:13" x14ac:dyDescent="0.2">
      <c r="E147" s="18">
        <v>0</v>
      </c>
      <c r="F147" s="18"/>
      <c r="G147" s="25">
        <f>E147+(E147*C17)</f>
        <v>0</v>
      </c>
      <c r="H147" s="18"/>
      <c r="I147" s="21">
        <f>ROUND(SUM(G147+(G147*$C$11)),0)</f>
        <v>0</v>
      </c>
      <c r="J147" s="18"/>
      <c r="K147" s="21">
        <f>ROUND(SUM(I147+(I147*$C$11)),0)</f>
        <v>0</v>
      </c>
      <c r="L147" s="18"/>
      <c r="M147" s="21">
        <f>ROUND(SUM(K147+(K147*$C$11)),0)</f>
        <v>0</v>
      </c>
    </row>
    <row r="148" spans="1:13" x14ac:dyDescent="0.2">
      <c r="A148" s="11" t="s">
        <v>5</v>
      </c>
      <c r="E148" s="18"/>
      <c r="F148" s="18"/>
      <c r="G148" s="23">
        <f>SUM(G145:G147)</f>
        <v>0</v>
      </c>
      <c r="H148" s="18"/>
      <c r="I148" s="23">
        <f>SUM(I145:I147)</f>
        <v>0</v>
      </c>
      <c r="J148" s="18"/>
      <c r="K148" s="23">
        <f>SUM(K145:K147)</f>
        <v>0</v>
      </c>
      <c r="L148" s="18"/>
      <c r="M148" s="23">
        <f>SUM(M145:M147)</f>
        <v>0</v>
      </c>
    </row>
    <row r="149" spans="1:13" x14ac:dyDescent="0.2">
      <c r="A149" s="2" t="s">
        <v>13</v>
      </c>
      <c r="G149" s="18"/>
    </row>
    <row r="150" spans="1:13" x14ac:dyDescent="0.2">
      <c r="E150" s="24" t="s">
        <v>37</v>
      </c>
      <c r="F150" s="27"/>
      <c r="G150" s="11" t="s">
        <v>4</v>
      </c>
      <c r="H150" s="11"/>
      <c r="I150" s="11" t="s">
        <v>42</v>
      </c>
      <c r="J150" s="11"/>
      <c r="K150" s="11" t="s">
        <v>43</v>
      </c>
      <c r="L150" s="11"/>
      <c r="M150" s="11" t="s">
        <v>44</v>
      </c>
    </row>
    <row r="151" spans="1:13" x14ac:dyDescent="0.2">
      <c r="A151" s="11" t="s">
        <v>22</v>
      </c>
      <c r="G151" s="18"/>
    </row>
    <row r="152" spans="1:13" x14ac:dyDescent="0.2">
      <c r="A152" s="24" t="s">
        <v>14</v>
      </c>
      <c r="E152" s="18">
        <v>0</v>
      </c>
      <c r="F152" s="18"/>
      <c r="G152" s="18">
        <f>E152+(E152*C17)</f>
        <v>0</v>
      </c>
      <c r="H152" s="18"/>
      <c r="I152" s="17">
        <f t="shared" ref="I152:I160" si="25">ROUND(SUM(G152+(G152*$C$11)),0)</f>
        <v>0</v>
      </c>
      <c r="J152" s="18"/>
      <c r="K152" s="17">
        <f t="shared" ref="K152:K160" si="26">ROUND(SUM(I152+(I152*$C$11)),0)</f>
        <v>0</v>
      </c>
      <c r="L152" s="18"/>
      <c r="M152" s="17">
        <f t="shared" ref="M152:M160" si="27">ROUND(SUM(K152+(K152*$C$11)),0)</f>
        <v>0</v>
      </c>
    </row>
    <row r="153" spans="1:13" x14ac:dyDescent="0.2">
      <c r="E153" s="18">
        <v>0</v>
      </c>
      <c r="F153" s="18"/>
      <c r="G153" s="18">
        <f>E153+(E153*C17)</f>
        <v>0</v>
      </c>
      <c r="H153" s="18"/>
      <c r="I153" s="17">
        <f t="shared" si="25"/>
        <v>0</v>
      </c>
      <c r="J153" s="18"/>
      <c r="K153" s="17">
        <f t="shared" si="26"/>
        <v>0</v>
      </c>
      <c r="L153" s="18"/>
      <c r="M153" s="17">
        <f t="shared" si="27"/>
        <v>0</v>
      </c>
    </row>
    <row r="154" spans="1:13" x14ac:dyDescent="0.2">
      <c r="E154" s="18">
        <v>0</v>
      </c>
      <c r="F154" s="18"/>
      <c r="G154" s="18">
        <f>E154+(E154*C17)</f>
        <v>0</v>
      </c>
      <c r="H154" s="18"/>
      <c r="I154" s="17">
        <f t="shared" si="25"/>
        <v>0</v>
      </c>
      <c r="J154" s="18"/>
      <c r="K154" s="17">
        <f t="shared" si="26"/>
        <v>0</v>
      </c>
      <c r="L154" s="18"/>
      <c r="M154" s="17">
        <f t="shared" si="27"/>
        <v>0</v>
      </c>
    </row>
    <row r="155" spans="1:13" x14ac:dyDescent="0.2">
      <c r="E155" s="18">
        <v>0</v>
      </c>
      <c r="F155" s="18"/>
      <c r="G155" s="18">
        <f>E155+(E155*C17)</f>
        <v>0</v>
      </c>
      <c r="H155" s="18"/>
      <c r="I155" s="17">
        <f t="shared" si="25"/>
        <v>0</v>
      </c>
      <c r="J155" s="18"/>
      <c r="K155" s="17">
        <f t="shared" si="26"/>
        <v>0</v>
      </c>
      <c r="L155" s="18"/>
      <c r="M155" s="17">
        <f t="shared" si="27"/>
        <v>0</v>
      </c>
    </row>
    <row r="156" spans="1:13" x14ac:dyDescent="0.2">
      <c r="E156" s="18">
        <v>0</v>
      </c>
      <c r="F156" s="18"/>
      <c r="G156" s="18">
        <f>E156+(E156*C17)</f>
        <v>0</v>
      </c>
      <c r="H156" s="18"/>
      <c r="I156" s="17">
        <f t="shared" si="25"/>
        <v>0</v>
      </c>
      <c r="J156" s="18"/>
      <c r="K156" s="17">
        <f t="shared" si="26"/>
        <v>0</v>
      </c>
      <c r="L156" s="18"/>
      <c r="M156" s="17">
        <f t="shared" si="27"/>
        <v>0</v>
      </c>
    </row>
    <row r="157" spans="1:13" x14ac:dyDescent="0.2">
      <c r="E157" s="18">
        <v>0</v>
      </c>
      <c r="F157" s="18"/>
      <c r="G157" s="18">
        <f>E157+(E157*C17)</f>
        <v>0</v>
      </c>
      <c r="H157" s="18"/>
      <c r="I157" s="17">
        <f t="shared" si="25"/>
        <v>0</v>
      </c>
      <c r="J157" s="18"/>
      <c r="K157" s="17">
        <f t="shared" si="26"/>
        <v>0</v>
      </c>
      <c r="L157" s="18"/>
      <c r="M157" s="17">
        <f t="shared" si="27"/>
        <v>0</v>
      </c>
    </row>
    <row r="158" spans="1:13" x14ac:dyDescent="0.2">
      <c r="E158" s="18">
        <v>0</v>
      </c>
      <c r="F158" s="18"/>
      <c r="G158" s="18">
        <f>E158+(E158*C17)</f>
        <v>0</v>
      </c>
      <c r="H158" s="18"/>
      <c r="I158" s="17">
        <f t="shared" si="25"/>
        <v>0</v>
      </c>
      <c r="J158" s="18"/>
      <c r="K158" s="17">
        <f t="shared" si="26"/>
        <v>0</v>
      </c>
      <c r="L158" s="18"/>
      <c r="M158" s="17">
        <f t="shared" si="27"/>
        <v>0</v>
      </c>
    </row>
    <row r="159" spans="1:13" x14ac:dyDescent="0.2">
      <c r="A159" s="27" t="s">
        <v>40</v>
      </c>
      <c r="E159" s="18">
        <v>0</v>
      </c>
      <c r="F159" s="18"/>
      <c r="G159" s="18">
        <f>E159+(E159*C17)</f>
        <v>0</v>
      </c>
      <c r="H159" s="18"/>
      <c r="I159" s="17">
        <f t="shared" si="25"/>
        <v>0</v>
      </c>
      <c r="J159" s="18"/>
      <c r="K159" s="17">
        <f t="shared" si="26"/>
        <v>0</v>
      </c>
      <c r="L159" s="18"/>
      <c r="M159" s="17">
        <f t="shared" si="27"/>
        <v>0</v>
      </c>
    </row>
    <row r="160" spans="1:13" x14ac:dyDescent="0.2">
      <c r="A160" s="27" t="s">
        <v>23</v>
      </c>
      <c r="E160" s="18">
        <v>0</v>
      </c>
      <c r="F160" s="18"/>
      <c r="G160" s="25">
        <f>E160</f>
        <v>0</v>
      </c>
      <c r="H160" s="18"/>
      <c r="I160" s="21">
        <f t="shared" si="25"/>
        <v>0</v>
      </c>
      <c r="J160" s="18"/>
      <c r="K160" s="21">
        <f t="shared" si="26"/>
        <v>0</v>
      </c>
      <c r="L160" s="18"/>
      <c r="M160" s="21">
        <f t="shared" si="27"/>
        <v>0</v>
      </c>
    </row>
    <row r="161" spans="1:17" x14ac:dyDescent="0.2">
      <c r="A161" s="11" t="s">
        <v>5</v>
      </c>
      <c r="E161" s="18"/>
      <c r="F161" s="18"/>
      <c r="G161" s="23">
        <f>SUM(G152:G160)</f>
        <v>0</v>
      </c>
      <c r="H161" s="18"/>
      <c r="I161" s="23">
        <f>SUM(I152:I160)</f>
        <v>0</v>
      </c>
      <c r="J161" s="18"/>
      <c r="K161" s="23">
        <f>SUM(K152:K160)</f>
        <v>0</v>
      </c>
      <c r="L161" s="18"/>
      <c r="M161" s="23">
        <f>SUM(M152:M160)</f>
        <v>0</v>
      </c>
    </row>
    <row r="162" spans="1:17" x14ac:dyDescent="0.2">
      <c r="G162" s="37">
        <f>G161-G160</f>
        <v>0</v>
      </c>
      <c r="H162" s="32"/>
      <c r="I162" s="37">
        <f>I161-I160</f>
        <v>0</v>
      </c>
      <c r="J162" s="32"/>
      <c r="K162" s="37">
        <f>K161-K160</f>
        <v>0</v>
      </c>
      <c r="L162" s="32"/>
      <c r="M162" s="37">
        <f>M161-M160</f>
        <v>0</v>
      </c>
    </row>
    <row r="163" spans="1:17" x14ac:dyDescent="0.2">
      <c r="E163" s="24"/>
      <c r="F163" s="27"/>
      <c r="G163" s="11" t="s">
        <v>4</v>
      </c>
      <c r="H163" s="11"/>
      <c r="I163" s="11" t="s">
        <v>42</v>
      </c>
      <c r="J163" s="11"/>
      <c r="K163" s="11" t="s">
        <v>43</v>
      </c>
      <c r="L163" s="11"/>
      <c r="M163" s="11" t="s">
        <v>44</v>
      </c>
    </row>
    <row r="164" spans="1:17" ht="18" x14ac:dyDescent="0.25">
      <c r="G164" s="37">
        <f>G92+G100+G126+G148+G162</f>
        <v>0</v>
      </c>
      <c r="H164" s="32"/>
      <c r="I164" s="37">
        <f>I92+I100+I126+I148+I162</f>
        <v>0</v>
      </c>
      <c r="J164" s="32"/>
      <c r="K164" s="37">
        <f>K92+K100+K126+K148+K162</f>
        <v>0</v>
      </c>
      <c r="L164" s="32"/>
      <c r="M164" s="37">
        <f>G92+G100+G126+G148+G162</f>
        <v>0</v>
      </c>
      <c r="P164" s="29"/>
      <c r="Q164" s="29"/>
    </row>
    <row r="165" spans="1:17" ht="18" x14ac:dyDescent="0.25">
      <c r="A165" s="28" t="s">
        <v>24</v>
      </c>
      <c r="B165" s="29"/>
      <c r="C165" s="29"/>
      <c r="D165" s="29"/>
      <c r="E165" s="29"/>
      <c r="F165" s="29"/>
      <c r="G165" s="30">
        <f>G32+G46+G60+G74+G89+G100+G109+G126+G132+G140+G148+G161</f>
        <v>0</v>
      </c>
      <c r="H165" s="30"/>
      <c r="I165" s="30">
        <f>I32+I46+I60+I74+I89+I100+I109+I126+I132+I140+I148+I161</f>
        <v>0</v>
      </c>
      <c r="J165" s="30"/>
      <c r="K165" s="30">
        <f>K32+K46+K60+K74+K89+K100+K109+K126+K132+K140+K148+K161</f>
        <v>0</v>
      </c>
      <c r="L165" s="30"/>
      <c r="M165" s="30">
        <f>M32+M46+M60+M74+M89+M100+M109+M126+M132+M140+M148+M161</f>
        <v>0</v>
      </c>
      <c r="P165" s="29"/>
      <c r="Q165" s="29"/>
    </row>
    <row r="166" spans="1:17" ht="18" x14ac:dyDescent="0.25">
      <c r="G166" s="18"/>
      <c r="H166" s="18"/>
      <c r="I166" s="18"/>
      <c r="J166" s="18"/>
      <c r="K166" s="18"/>
      <c r="L166" s="18"/>
      <c r="M166" s="18"/>
      <c r="P166" s="29"/>
      <c r="Q166" s="29"/>
    </row>
    <row r="167" spans="1:17" ht="18" x14ac:dyDescent="0.25">
      <c r="G167" s="18"/>
      <c r="H167" s="18"/>
      <c r="I167" s="18"/>
      <c r="J167" s="43"/>
      <c r="L167" s="18"/>
      <c r="M167" s="18"/>
      <c r="P167" s="29"/>
      <c r="Q167" s="29"/>
    </row>
    <row r="168" spans="1:17" s="29" customFormat="1" ht="12.75" customHeight="1" x14ac:dyDescent="0.25">
      <c r="A168" s="27" t="s">
        <v>35</v>
      </c>
      <c r="B168" s="2"/>
      <c r="C168" s="2"/>
      <c r="D168" s="2"/>
      <c r="E168" s="2"/>
      <c r="F168" s="2"/>
      <c r="G168" s="16">
        <f>G165-G169</f>
        <v>0</v>
      </c>
      <c r="H168" s="16"/>
      <c r="I168" s="16">
        <f>I165-I169</f>
        <v>0</v>
      </c>
      <c r="J168" s="42"/>
      <c r="K168" s="42">
        <f>K165-K169</f>
        <v>0</v>
      </c>
      <c r="L168" s="16"/>
      <c r="M168" s="16">
        <f>M165-M169</f>
        <v>0</v>
      </c>
      <c r="P168" s="2"/>
      <c r="Q168" s="2"/>
    </row>
    <row r="169" spans="1:17" s="29" customFormat="1" ht="12.75" customHeight="1" x14ac:dyDescent="0.25">
      <c r="A169" s="41" t="s">
        <v>36</v>
      </c>
      <c r="B169" s="31"/>
      <c r="C169" s="30"/>
      <c r="D169" s="2"/>
      <c r="E169" s="2"/>
      <c r="F169" s="2"/>
      <c r="G169" s="16">
        <f>C17*G164</f>
        <v>0</v>
      </c>
      <c r="H169" s="16"/>
      <c r="I169" s="16">
        <f>C17*I164</f>
        <v>0</v>
      </c>
      <c r="J169" s="2"/>
      <c r="K169" s="42">
        <f>K164*C17</f>
        <v>0</v>
      </c>
      <c r="L169" s="16"/>
      <c r="M169" s="16">
        <f>M164*C17</f>
        <v>0</v>
      </c>
      <c r="P169" s="2"/>
      <c r="Q169" s="2"/>
    </row>
    <row r="170" spans="1:17" s="29" customFormat="1" ht="18.75" customHeight="1" x14ac:dyDescent="0.25">
      <c r="A170" s="31"/>
      <c r="B170" s="31"/>
      <c r="C170" s="30"/>
      <c r="D170" s="2"/>
      <c r="E170" s="2"/>
      <c r="F170" s="2"/>
      <c r="G170" s="2"/>
      <c r="H170" s="2"/>
      <c r="I170" s="2"/>
      <c r="J170" s="2"/>
      <c r="K170" s="2"/>
      <c r="L170" s="2"/>
      <c r="M170" s="2"/>
      <c r="P170" s="2"/>
      <c r="Q170" s="2"/>
    </row>
    <row r="171" spans="1:17" s="29" customFormat="1" ht="18.75" customHeight="1" x14ac:dyDescent="0.25">
      <c r="A171" s="31"/>
      <c r="B171" s="31"/>
      <c r="C171" s="30"/>
      <c r="D171" s="2"/>
      <c r="E171" s="2"/>
      <c r="F171" s="2"/>
      <c r="G171" s="2"/>
      <c r="H171" s="2"/>
      <c r="I171" s="2"/>
      <c r="J171" s="2"/>
      <c r="L171" s="2"/>
      <c r="M171" s="2"/>
      <c r="P171" s="2"/>
      <c r="Q171" s="2"/>
    </row>
    <row r="172" spans="1:17" ht="18" x14ac:dyDescent="0.25">
      <c r="A172" s="31"/>
      <c r="B172" s="31"/>
      <c r="C172" s="30"/>
    </row>
  </sheetData>
  <phoneticPr fontId="0" type="noConversion"/>
  <dataValidations count="1">
    <dataValidation type="list" allowBlank="1" showInputMessage="1" showErrorMessage="1" promptTitle="F &amp; A Rates" prompt="Select the corresponding rate from downdrop list" sqref="C17" xr:uid="{CA64C68A-629B-4082-8FE4-883B410985B2}">
      <formula1>$R$8:$R$23</formula1>
    </dataValidation>
  </dataValidations>
  <pageMargins left="0.25" right="0.25" top="0.5" bottom="0.5" header="0.5" footer="0.5"/>
  <pageSetup scale="72" fitToHeight="3" orientation="portrait" r:id="rId1"/>
  <headerFooter alignWithMargins="0">
    <oddFooter>&amp;Rv. 9-24-2019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74"/>
  <sheetViews>
    <sheetView tabSelected="1" zoomScaleNormal="100" workbookViewId="0">
      <selection activeCell="A11" sqref="A11"/>
    </sheetView>
  </sheetViews>
  <sheetFormatPr defaultColWidth="9.140625" defaultRowHeight="12.75" x14ac:dyDescent="0.2"/>
  <cols>
    <col min="1" max="1" width="28.28515625" style="2" customWidth="1"/>
    <col min="2" max="2" width="2.28515625" style="2" customWidth="1"/>
    <col min="3" max="3" width="13.5703125" style="2" customWidth="1"/>
    <col min="4" max="4" width="2.28515625" style="2" customWidth="1"/>
    <col min="5" max="5" width="12.5703125" style="2" customWidth="1"/>
    <col min="6" max="6" width="2.28515625" style="2" customWidth="1"/>
    <col min="7" max="7" width="14.140625" style="2" customWidth="1"/>
    <col min="8" max="8" width="2.28515625" style="2" customWidth="1"/>
    <col min="9" max="9" width="14.140625" style="2" customWidth="1"/>
    <col min="10" max="10" width="2.28515625" style="2" customWidth="1"/>
    <col min="11" max="11" width="14.140625" style="2" customWidth="1"/>
    <col min="12" max="12" width="2.28515625" style="2" customWidth="1"/>
    <col min="13" max="13" width="14.140625" style="2" customWidth="1"/>
    <col min="14" max="14" width="2.28515625" style="2" customWidth="1"/>
    <col min="15" max="15" width="14.140625" style="2" customWidth="1"/>
    <col min="16" max="16" width="9.140625" style="2"/>
    <col min="17" max="17" width="42.85546875" style="2" customWidth="1"/>
    <col min="18" max="18" width="10.28515625" style="2" customWidth="1"/>
    <col min="19" max="16384" width="9.140625" style="2"/>
  </cols>
  <sheetData>
    <row r="1" spans="1:18" ht="22.5" customHeight="1" x14ac:dyDescent="0.3">
      <c r="A1" s="1" t="s">
        <v>46</v>
      </c>
      <c r="G1" s="3"/>
      <c r="Q1" s="45" t="s">
        <v>72</v>
      </c>
      <c r="R1" s="46"/>
    </row>
    <row r="2" spans="1:18" x14ac:dyDescent="0.2">
      <c r="A2" s="2" t="s">
        <v>33</v>
      </c>
      <c r="Q2" s="47" t="s">
        <v>68</v>
      </c>
      <c r="R2" s="48">
        <v>0.40300000000000002</v>
      </c>
    </row>
    <row r="3" spans="1:18" x14ac:dyDescent="0.2">
      <c r="A3" s="2" t="s">
        <v>34</v>
      </c>
      <c r="Q3" s="47" t="s">
        <v>64</v>
      </c>
      <c r="R3" s="48">
        <v>0.19800000000000001</v>
      </c>
    </row>
    <row r="4" spans="1:18" x14ac:dyDescent="0.2">
      <c r="A4" s="2" t="s">
        <v>25</v>
      </c>
      <c r="Q4" s="47" t="s">
        <v>47</v>
      </c>
      <c r="R4" s="48">
        <v>8.3000000000000004E-2</v>
      </c>
    </row>
    <row r="5" spans="1:18" x14ac:dyDescent="0.2">
      <c r="A5" s="2" t="s">
        <v>29</v>
      </c>
      <c r="Q5" s="47" t="s">
        <v>48</v>
      </c>
      <c r="R5" s="48">
        <v>0</v>
      </c>
    </row>
    <row r="6" spans="1:18" x14ac:dyDescent="0.2">
      <c r="A6" s="2" t="s">
        <v>26</v>
      </c>
      <c r="Q6" s="49"/>
      <c r="R6" s="50"/>
    </row>
    <row r="7" spans="1:18" ht="21" x14ac:dyDescent="0.2">
      <c r="A7" s="2" t="s">
        <v>27</v>
      </c>
      <c r="Q7" s="51" t="s">
        <v>49</v>
      </c>
      <c r="R7" s="50"/>
    </row>
    <row r="8" spans="1:18" ht="22.5" x14ac:dyDescent="0.2">
      <c r="Q8" s="47"/>
      <c r="R8" s="52" t="s">
        <v>66</v>
      </c>
    </row>
    <row r="9" spans="1:18" x14ac:dyDescent="0.2">
      <c r="A9" s="4" t="s">
        <v>28</v>
      </c>
      <c r="Q9" s="47" t="s">
        <v>50</v>
      </c>
      <c r="R9" s="48">
        <v>0.55249999999999999</v>
      </c>
    </row>
    <row r="10" spans="1:18" x14ac:dyDescent="0.2">
      <c r="Q10" s="47" t="s">
        <v>51</v>
      </c>
      <c r="R10" s="48">
        <v>0.26</v>
      </c>
    </row>
    <row r="11" spans="1:18" s="5" customFormat="1" ht="15" x14ac:dyDescent="0.2">
      <c r="A11" s="5" t="s">
        <v>30</v>
      </c>
      <c r="B11" s="6"/>
      <c r="C11" s="7">
        <v>0.02</v>
      </c>
      <c r="E11" s="5" t="s">
        <v>31</v>
      </c>
      <c r="Q11" s="47" t="s">
        <v>52</v>
      </c>
      <c r="R11" s="48">
        <v>0.47</v>
      </c>
    </row>
    <row r="12" spans="1:18" s="5" customFormat="1" ht="15" x14ac:dyDescent="0.2">
      <c r="A12" s="5" t="s">
        <v>30</v>
      </c>
      <c r="C12" s="8">
        <v>0.02</v>
      </c>
      <c r="E12" s="5" t="s">
        <v>0</v>
      </c>
      <c r="Q12" s="47" t="s">
        <v>53</v>
      </c>
      <c r="R12" s="48">
        <v>0.26</v>
      </c>
    </row>
    <row r="13" spans="1:18" s="5" customFormat="1" ht="15" x14ac:dyDescent="0.2">
      <c r="A13" s="59" t="s">
        <v>67</v>
      </c>
      <c r="B13" s="59"/>
      <c r="C13" s="60">
        <v>0.40300000000000002</v>
      </c>
      <c r="Q13" s="47" t="s">
        <v>54</v>
      </c>
      <c r="R13" s="48">
        <v>0.38</v>
      </c>
    </row>
    <row r="14" spans="1:18" s="5" customFormat="1" ht="15" x14ac:dyDescent="0.2">
      <c r="A14" s="59" t="s">
        <v>65</v>
      </c>
      <c r="B14" s="59"/>
      <c r="C14" s="61">
        <v>0.19800000000000001</v>
      </c>
      <c r="Q14" s="47" t="s">
        <v>55</v>
      </c>
      <c r="R14" s="48">
        <v>0.26</v>
      </c>
    </row>
    <row r="15" spans="1:18" s="5" customFormat="1" ht="15" x14ac:dyDescent="0.2">
      <c r="A15" s="59" t="s">
        <v>9</v>
      </c>
      <c r="B15" s="59"/>
      <c r="C15" s="61">
        <v>8.3000000000000004E-2</v>
      </c>
      <c r="Q15" s="47"/>
      <c r="R15" s="48"/>
    </row>
    <row r="16" spans="1:18" s="5" customFormat="1" ht="22.5" x14ac:dyDescent="0.2">
      <c r="B16" s="59"/>
      <c r="Q16" s="53"/>
      <c r="R16" s="54" t="s">
        <v>56</v>
      </c>
    </row>
    <row r="17" spans="1:18" s="5" customFormat="1" ht="15" x14ac:dyDescent="0.2">
      <c r="A17" s="5" t="s">
        <v>10</v>
      </c>
      <c r="C17" s="7">
        <v>0.55249999999999999</v>
      </c>
      <c r="Q17" s="55" t="s">
        <v>63</v>
      </c>
      <c r="R17" s="58">
        <v>0.55000000000000004</v>
      </c>
    </row>
    <row r="18" spans="1:18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Q18" s="55" t="s">
        <v>57</v>
      </c>
      <c r="R18" s="48">
        <v>0.3</v>
      </c>
    </row>
    <row r="19" spans="1:18" x14ac:dyDescent="0.2">
      <c r="A19" s="10" t="s">
        <v>0</v>
      </c>
      <c r="B19" s="10"/>
      <c r="Q19" s="55" t="s">
        <v>58</v>
      </c>
      <c r="R19" s="48">
        <v>0.2</v>
      </c>
    </row>
    <row r="20" spans="1:18" x14ac:dyDescent="0.2">
      <c r="A20" s="11" t="s">
        <v>69</v>
      </c>
      <c r="B20" s="11"/>
      <c r="Q20" s="55" t="s">
        <v>59</v>
      </c>
      <c r="R20" s="48">
        <v>0.1</v>
      </c>
    </row>
    <row r="21" spans="1:18" x14ac:dyDescent="0.2">
      <c r="A21" s="12" t="s">
        <v>2</v>
      </c>
      <c r="B21" s="13"/>
      <c r="C21" s="12" t="s">
        <v>3</v>
      </c>
      <c r="D21" s="13"/>
      <c r="E21" s="12" t="s">
        <v>1</v>
      </c>
      <c r="G21" s="14" t="s">
        <v>4</v>
      </c>
      <c r="I21" s="14" t="s">
        <v>42</v>
      </c>
      <c r="K21" s="14" t="s">
        <v>43</v>
      </c>
      <c r="M21" s="14" t="s">
        <v>44</v>
      </c>
      <c r="O21" s="14" t="s">
        <v>45</v>
      </c>
      <c r="Q21" s="55" t="s">
        <v>60</v>
      </c>
      <c r="R21" s="48">
        <v>0.08</v>
      </c>
    </row>
    <row r="22" spans="1:18" x14ac:dyDescent="0.2">
      <c r="C22" s="15">
        <v>0</v>
      </c>
      <c r="E22" s="16">
        <v>0</v>
      </c>
      <c r="F22" s="37">
        <f>C22*E22+((C22*E22)*C13)</f>
        <v>0</v>
      </c>
      <c r="G22" s="17">
        <f>F22+(F22*C17)</f>
        <v>0</v>
      </c>
      <c r="H22" s="18"/>
      <c r="I22" s="17">
        <f t="shared" ref="I22:I31" si="0">ROUND(SUM(G22+(G22*$C$12)),0)</f>
        <v>0</v>
      </c>
      <c r="J22" s="18"/>
      <c r="K22" s="17">
        <f t="shared" ref="K22:K31" si="1">ROUND(SUM(I22+(I22*$C$12)),0)</f>
        <v>0</v>
      </c>
      <c r="L22" s="18"/>
      <c r="M22" s="17">
        <f t="shared" ref="M22:M31" si="2">ROUND(SUM(K22+(K22*$C$12)),0)</f>
        <v>0</v>
      </c>
      <c r="N22" s="18"/>
      <c r="O22" s="17">
        <f t="shared" ref="O22:O31" si="3">ROUND(SUM(M22+(M22*$C$12)),0)</f>
        <v>0</v>
      </c>
      <c r="Q22" s="55" t="s">
        <v>61</v>
      </c>
      <c r="R22" s="48">
        <v>0.05</v>
      </c>
    </row>
    <row r="23" spans="1:18" x14ac:dyDescent="0.2">
      <c r="C23" s="15">
        <v>0</v>
      </c>
      <c r="E23" s="16">
        <v>0</v>
      </c>
      <c r="F23" s="37">
        <f>C23*E23+((C23*E23)*C13)</f>
        <v>0</v>
      </c>
      <c r="G23" s="17">
        <f>F23+(F23*C17)</f>
        <v>0</v>
      </c>
      <c r="H23" s="18"/>
      <c r="I23" s="17">
        <f t="shared" si="0"/>
        <v>0</v>
      </c>
      <c r="J23" s="18"/>
      <c r="K23" s="17">
        <f t="shared" si="1"/>
        <v>0</v>
      </c>
      <c r="L23" s="18"/>
      <c r="M23" s="17">
        <f t="shared" si="2"/>
        <v>0</v>
      </c>
      <c r="N23" s="18"/>
      <c r="O23" s="17">
        <f t="shared" si="3"/>
        <v>0</v>
      </c>
      <c r="Q23" s="56" t="s">
        <v>62</v>
      </c>
      <c r="R23" s="57">
        <v>0</v>
      </c>
    </row>
    <row r="24" spans="1:18" x14ac:dyDescent="0.2">
      <c r="C24" s="15">
        <v>0</v>
      </c>
      <c r="E24" s="16">
        <v>0</v>
      </c>
      <c r="F24" s="37">
        <f>C24*E24+((C24*E24)*C13)</f>
        <v>0</v>
      </c>
      <c r="G24" s="17">
        <f>F24+(F24*C17)</f>
        <v>0</v>
      </c>
      <c r="H24" s="18"/>
      <c r="I24" s="17">
        <f t="shared" si="0"/>
        <v>0</v>
      </c>
      <c r="J24" s="18"/>
      <c r="K24" s="17">
        <f t="shared" si="1"/>
        <v>0</v>
      </c>
      <c r="L24" s="18"/>
      <c r="M24" s="17">
        <f t="shared" si="2"/>
        <v>0</v>
      </c>
      <c r="N24" s="18"/>
      <c r="O24" s="17">
        <f t="shared" si="3"/>
        <v>0</v>
      </c>
    </row>
    <row r="25" spans="1:18" x14ac:dyDescent="0.2">
      <c r="C25" s="15">
        <v>0</v>
      </c>
      <c r="E25" s="16">
        <v>0</v>
      </c>
      <c r="F25" s="37">
        <f>C25*E25+((C25*E25)*C13)</f>
        <v>0</v>
      </c>
      <c r="G25" s="17">
        <f>F25+(F25*C17)</f>
        <v>0</v>
      </c>
      <c r="H25" s="18"/>
      <c r="I25" s="17">
        <f t="shared" si="0"/>
        <v>0</v>
      </c>
      <c r="J25" s="18"/>
      <c r="K25" s="17">
        <f t="shared" si="1"/>
        <v>0</v>
      </c>
      <c r="L25" s="18"/>
      <c r="M25" s="17">
        <f t="shared" si="2"/>
        <v>0</v>
      </c>
      <c r="N25" s="18"/>
      <c r="O25" s="17">
        <f t="shared" si="3"/>
        <v>0</v>
      </c>
    </row>
    <row r="26" spans="1:18" x14ac:dyDescent="0.2">
      <c r="C26" s="15">
        <v>0</v>
      </c>
      <c r="E26" s="16">
        <v>0</v>
      </c>
      <c r="F26" s="37">
        <f>C26*E26+((C26*E26)*C13)</f>
        <v>0</v>
      </c>
      <c r="G26" s="17">
        <f>F26+(F26*C17)</f>
        <v>0</v>
      </c>
      <c r="H26" s="18"/>
      <c r="I26" s="17">
        <f t="shared" si="0"/>
        <v>0</v>
      </c>
      <c r="J26" s="18"/>
      <c r="K26" s="17">
        <f t="shared" si="1"/>
        <v>0</v>
      </c>
      <c r="L26" s="18"/>
      <c r="M26" s="17">
        <f t="shared" si="2"/>
        <v>0</v>
      </c>
      <c r="N26" s="18"/>
      <c r="O26" s="17">
        <f t="shared" si="3"/>
        <v>0</v>
      </c>
    </row>
    <row r="27" spans="1:18" x14ac:dyDescent="0.2">
      <c r="C27" s="15">
        <v>0</v>
      </c>
      <c r="E27" s="16">
        <v>0</v>
      </c>
      <c r="F27" s="37">
        <f>C27*E27+((C27*E27)*C13)</f>
        <v>0</v>
      </c>
      <c r="G27" s="17">
        <f>F27+(F27*C17)</f>
        <v>0</v>
      </c>
      <c r="H27" s="18"/>
      <c r="I27" s="17">
        <f t="shared" si="0"/>
        <v>0</v>
      </c>
      <c r="J27" s="18"/>
      <c r="K27" s="17">
        <f t="shared" si="1"/>
        <v>0</v>
      </c>
      <c r="L27" s="18"/>
      <c r="M27" s="17">
        <f t="shared" si="2"/>
        <v>0</v>
      </c>
      <c r="N27" s="18"/>
      <c r="O27" s="17">
        <f t="shared" si="3"/>
        <v>0</v>
      </c>
    </row>
    <row r="28" spans="1:18" x14ac:dyDescent="0.2">
      <c r="C28" s="15">
        <v>0</v>
      </c>
      <c r="E28" s="16">
        <v>0</v>
      </c>
      <c r="F28" s="37">
        <f>C28*E28+((C28*E28)*C13)</f>
        <v>0</v>
      </c>
      <c r="G28" s="17">
        <f>F28+(F28*C17)</f>
        <v>0</v>
      </c>
      <c r="H28" s="18"/>
      <c r="I28" s="17">
        <f t="shared" si="0"/>
        <v>0</v>
      </c>
      <c r="J28" s="18"/>
      <c r="K28" s="17">
        <f t="shared" si="1"/>
        <v>0</v>
      </c>
      <c r="L28" s="18"/>
      <c r="M28" s="17">
        <f t="shared" si="2"/>
        <v>0</v>
      </c>
      <c r="N28" s="18"/>
      <c r="O28" s="17">
        <f t="shared" si="3"/>
        <v>0</v>
      </c>
    </row>
    <row r="29" spans="1:18" x14ac:dyDescent="0.2">
      <c r="C29" s="15">
        <v>0</v>
      </c>
      <c r="E29" s="16">
        <v>0</v>
      </c>
      <c r="F29" s="37">
        <f>C29*E29+((C29*E29)*C13)</f>
        <v>0</v>
      </c>
      <c r="G29" s="17">
        <f>F29+(F29*C17)</f>
        <v>0</v>
      </c>
      <c r="H29" s="18"/>
      <c r="I29" s="17">
        <f t="shared" si="0"/>
        <v>0</v>
      </c>
      <c r="J29" s="18"/>
      <c r="K29" s="17">
        <f t="shared" si="1"/>
        <v>0</v>
      </c>
      <c r="L29" s="18"/>
      <c r="M29" s="17">
        <f t="shared" si="2"/>
        <v>0</v>
      </c>
      <c r="N29" s="18"/>
      <c r="O29" s="17">
        <f t="shared" si="3"/>
        <v>0</v>
      </c>
    </row>
    <row r="30" spans="1:18" x14ac:dyDescent="0.2">
      <c r="C30" s="15">
        <v>0</v>
      </c>
      <c r="E30" s="16">
        <v>0</v>
      </c>
      <c r="F30" s="37">
        <f>C30*E30+((C30*E30)*C13)</f>
        <v>0</v>
      </c>
      <c r="G30" s="17">
        <f>F30+(F30*C17)</f>
        <v>0</v>
      </c>
      <c r="H30" s="18"/>
      <c r="I30" s="17">
        <f t="shared" si="0"/>
        <v>0</v>
      </c>
      <c r="J30" s="18"/>
      <c r="K30" s="17">
        <f t="shared" si="1"/>
        <v>0</v>
      </c>
      <c r="L30" s="18"/>
      <c r="M30" s="17">
        <f t="shared" si="2"/>
        <v>0</v>
      </c>
      <c r="N30" s="18"/>
      <c r="O30" s="17">
        <f t="shared" si="3"/>
        <v>0</v>
      </c>
    </row>
    <row r="31" spans="1:18" x14ac:dyDescent="0.2">
      <c r="C31" s="19">
        <v>0</v>
      </c>
      <c r="E31" s="20">
        <v>0</v>
      </c>
      <c r="F31" s="37">
        <f>C31*E31+((C31*E31)*C13)</f>
        <v>0</v>
      </c>
      <c r="G31" s="21">
        <f>F31+(F31*C17)</f>
        <v>0</v>
      </c>
      <c r="H31" s="18"/>
      <c r="I31" s="21">
        <f t="shared" si="0"/>
        <v>0</v>
      </c>
      <c r="J31" s="18"/>
      <c r="K31" s="21">
        <f t="shared" si="1"/>
        <v>0</v>
      </c>
      <c r="L31" s="18"/>
      <c r="M31" s="21">
        <f t="shared" si="2"/>
        <v>0</v>
      </c>
      <c r="N31" s="18"/>
      <c r="O31" s="21">
        <f t="shared" si="3"/>
        <v>0</v>
      </c>
    </row>
    <row r="32" spans="1:18" x14ac:dyDescent="0.2">
      <c r="A32" s="11" t="s">
        <v>5</v>
      </c>
      <c r="E32" s="18"/>
      <c r="F32" s="18"/>
      <c r="G32" s="22">
        <f>SUM(G22:G31)</f>
        <v>0</v>
      </c>
      <c r="H32" s="22"/>
      <c r="I32" s="22">
        <f>SUM(I22:I31)</f>
        <v>0</v>
      </c>
      <c r="J32" s="22"/>
      <c r="K32" s="22">
        <f>SUM(K22:K31)</f>
        <v>0</v>
      </c>
      <c r="L32" s="22"/>
      <c r="M32" s="22">
        <f>SUM(M22:M31)</f>
        <v>0</v>
      </c>
      <c r="N32" s="22"/>
      <c r="O32" s="22">
        <f>SUM(O22:O31)</f>
        <v>0</v>
      </c>
    </row>
    <row r="33" spans="1:15" x14ac:dyDescent="0.2">
      <c r="J33" s="22"/>
      <c r="K33" s="22"/>
    </row>
    <row r="34" spans="1:15" x14ac:dyDescent="0.2">
      <c r="A34" s="38" t="s">
        <v>41</v>
      </c>
      <c r="B34" s="38"/>
      <c r="C34" s="39"/>
      <c r="D34" s="39"/>
      <c r="E34" s="39"/>
    </row>
    <row r="35" spans="1:15" x14ac:dyDescent="0.2">
      <c r="A35" s="40" t="s">
        <v>2</v>
      </c>
      <c r="B35" s="39"/>
      <c r="C35" s="40" t="s">
        <v>3</v>
      </c>
      <c r="D35" s="39"/>
      <c r="E35" s="40" t="s">
        <v>1</v>
      </c>
      <c r="G35" s="14" t="s">
        <v>4</v>
      </c>
      <c r="I35" s="14" t="s">
        <v>42</v>
      </c>
      <c r="K35" s="14" t="s">
        <v>43</v>
      </c>
      <c r="M35" s="14" t="s">
        <v>44</v>
      </c>
      <c r="O35" s="14" t="s">
        <v>45</v>
      </c>
    </row>
    <row r="36" spans="1:15" x14ac:dyDescent="0.2">
      <c r="C36" s="15">
        <v>0</v>
      </c>
      <c r="D36" s="18"/>
      <c r="E36" s="16">
        <v>0</v>
      </c>
      <c r="F36" s="37">
        <f t="shared" ref="F36:F45" si="4">C36*E36+((C36*E36)*C$15)</f>
        <v>0</v>
      </c>
      <c r="G36" s="17">
        <f t="shared" ref="G36:G45" si="5">F36+(F36*C$17)</f>
        <v>0</v>
      </c>
      <c r="H36" s="18"/>
      <c r="I36" s="17">
        <f t="shared" ref="I36:I45" si="6">ROUND(SUM(G36+(G36*$C$12)),0)</f>
        <v>0</v>
      </c>
      <c r="J36" s="18"/>
      <c r="K36" s="17">
        <f t="shared" ref="K36:K45" si="7">ROUND(SUM(I36+(I36*$C$12)),0)</f>
        <v>0</v>
      </c>
      <c r="L36" s="18"/>
      <c r="M36" s="17">
        <f t="shared" ref="M36:M45" si="8">ROUND(SUM(K36+(K36*$C$12)),0)</f>
        <v>0</v>
      </c>
      <c r="N36" s="18"/>
      <c r="O36" s="17">
        <f>ROUND(SUM(M36+(M36*$C$12)),0)</f>
        <v>0</v>
      </c>
    </row>
    <row r="37" spans="1:15" x14ac:dyDescent="0.2">
      <c r="C37" s="15">
        <v>0</v>
      </c>
      <c r="D37" s="18"/>
      <c r="E37" s="16">
        <v>0</v>
      </c>
      <c r="F37" s="37">
        <f t="shared" si="4"/>
        <v>0</v>
      </c>
      <c r="G37" s="17">
        <f t="shared" si="5"/>
        <v>0</v>
      </c>
      <c r="H37" s="18"/>
      <c r="I37" s="17">
        <f t="shared" si="6"/>
        <v>0</v>
      </c>
      <c r="J37" s="18"/>
      <c r="K37" s="17">
        <f t="shared" si="7"/>
        <v>0</v>
      </c>
      <c r="L37" s="18"/>
      <c r="M37" s="17">
        <f t="shared" si="8"/>
        <v>0</v>
      </c>
      <c r="N37" s="18"/>
      <c r="O37" s="17">
        <f t="shared" ref="O37:O45" si="9">ROUND(SUM(M37+(M37*$C$12)),0)</f>
        <v>0</v>
      </c>
    </row>
    <row r="38" spans="1:15" x14ac:dyDescent="0.2">
      <c r="C38" s="15">
        <v>0</v>
      </c>
      <c r="D38" s="18"/>
      <c r="E38" s="16">
        <v>0</v>
      </c>
      <c r="F38" s="37">
        <f t="shared" si="4"/>
        <v>0</v>
      </c>
      <c r="G38" s="17">
        <f t="shared" si="5"/>
        <v>0</v>
      </c>
      <c r="H38" s="18"/>
      <c r="I38" s="17">
        <f t="shared" si="6"/>
        <v>0</v>
      </c>
      <c r="J38" s="18"/>
      <c r="K38" s="17">
        <f t="shared" si="7"/>
        <v>0</v>
      </c>
      <c r="L38" s="18"/>
      <c r="M38" s="17">
        <f t="shared" si="8"/>
        <v>0</v>
      </c>
      <c r="N38" s="18"/>
      <c r="O38" s="17">
        <f t="shared" si="9"/>
        <v>0</v>
      </c>
    </row>
    <row r="39" spans="1:15" x14ac:dyDescent="0.2">
      <c r="C39" s="15">
        <v>0</v>
      </c>
      <c r="D39" s="18"/>
      <c r="E39" s="16">
        <v>0</v>
      </c>
      <c r="F39" s="37">
        <f t="shared" si="4"/>
        <v>0</v>
      </c>
      <c r="G39" s="17">
        <f t="shared" si="5"/>
        <v>0</v>
      </c>
      <c r="H39" s="18"/>
      <c r="I39" s="17">
        <f t="shared" si="6"/>
        <v>0</v>
      </c>
      <c r="J39" s="18"/>
      <c r="K39" s="17">
        <f t="shared" si="7"/>
        <v>0</v>
      </c>
      <c r="L39" s="18"/>
      <c r="M39" s="17">
        <f t="shared" si="8"/>
        <v>0</v>
      </c>
      <c r="N39" s="18"/>
      <c r="O39" s="17">
        <f t="shared" si="9"/>
        <v>0</v>
      </c>
    </row>
    <row r="40" spans="1:15" x14ac:dyDescent="0.2">
      <c r="C40" s="15">
        <v>0</v>
      </c>
      <c r="D40" s="18"/>
      <c r="E40" s="16">
        <v>0</v>
      </c>
      <c r="F40" s="37">
        <f t="shared" si="4"/>
        <v>0</v>
      </c>
      <c r="G40" s="17">
        <f t="shared" si="5"/>
        <v>0</v>
      </c>
      <c r="H40" s="18"/>
      <c r="I40" s="17">
        <f t="shared" si="6"/>
        <v>0</v>
      </c>
      <c r="J40" s="18"/>
      <c r="K40" s="17">
        <f t="shared" si="7"/>
        <v>0</v>
      </c>
      <c r="L40" s="18"/>
      <c r="M40" s="17">
        <f t="shared" si="8"/>
        <v>0</v>
      </c>
      <c r="N40" s="18"/>
      <c r="O40" s="17">
        <f t="shared" si="9"/>
        <v>0</v>
      </c>
    </row>
    <row r="41" spans="1:15" x14ac:dyDescent="0.2">
      <c r="C41" s="15">
        <v>0</v>
      </c>
      <c r="D41" s="18"/>
      <c r="E41" s="16">
        <v>0</v>
      </c>
      <c r="F41" s="37">
        <f t="shared" si="4"/>
        <v>0</v>
      </c>
      <c r="G41" s="17">
        <f t="shared" si="5"/>
        <v>0</v>
      </c>
      <c r="H41" s="18"/>
      <c r="I41" s="17">
        <f t="shared" si="6"/>
        <v>0</v>
      </c>
      <c r="J41" s="18"/>
      <c r="K41" s="17">
        <f t="shared" si="7"/>
        <v>0</v>
      </c>
      <c r="L41" s="18"/>
      <c r="M41" s="17">
        <f t="shared" si="8"/>
        <v>0</v>
      </c>
      <c r="N41" s="18"/>
      <c r="O41" s="17">
        <f t="shared" si="9"/>
        <v>0</v>
      </c>
    </row>
    <row r="42" spans="1:15" x14ac:dyDescent="0.2">
      <c r="C42" s="15">
        <v>0</v>
      </c>
      <c r="D42" s="18"/>
      <c r="E42" s="16">
        <v>0</v>
      </c>
      <c r="F42" s="37">
        <f t="shared" si="4"/>
        <v>0</v>
      </c>
      <c r="G42" s="17">
        <f t="shared" si="5"/>
        <v>0</v>
      </c>
      <c r="H42" s="18"/>
      <c r="I42" s="17">
        <f t="shared" si="6"/>
        <v>0</v>
      </c>
      <c r="J42" s="18"/>
      <c r="K42" s="17">
        <f t="shared" si="7"/>
        <v>0</v>
      </c>
      <c r="L42" s="18"/>
      <c r="M42" s="17">
        <f t="shared" si="8"/>
        <v>0</v>
      </c>
      <c r="N42" s="18"/>
      <c r="O42" s="17">
        <f t="shared" si="9"/>
        <v>0</v>
      </c>
    </row>
    <row r="43" spans="1:15" x14ac:dyDescent="0.2">
      <c r="C43" s="15">
        <v>0</v>
      </c>
      <c r="D43" s="18"/>
      <c r="E43" s="16">
        <v>0</v>
      </c>
      <c r="F43" s="37">
        <f t="shared" si="4"/>
        <v>0</v>
      </c>
      <c r="G43" s="17">
        <f t="shared" si="5"/>
        <v>0</v>
      </c>
      <c r="H43" s="18"/>
      <c r="I43" s="17">
        <f t="shared" si="6"/>
        <v>0</v>
      </c>
      <c r="J43" s="18"/>
      <c r="K43" s="17">
        <f t="shared" si="7"/>
        <v>0</v>
      </c>
      <c r="L43" s="18"/>
      <c r="M43" s="17">
        <f t="shared" si="8"/>
        <v>0</v>
      </c>
      <c r="N43" s="18"/>
      <c r="O43" s="17">
        <f t="shared" si="9"/>
        <v>0</v>
      </c>
    </row>
    <row r="44" spans="1:15" x14ac:dyDescent="0.2">
      <c r="C44" s="15">
        <v>0</v>
      </c>
      <c r="D44" s="18"/>
      <c r="E44" s="16">
        <v>0</v>
      </c>
      <c r="F44" s="37">
        <f t="shared" si="4"/>
        <v>0</v>
      </c>
      <c r="G44" s="17">
        <f t="shared" si="5"/>
        <v>0</v>
      </c>
      <c r="H44" s="18"/>
      <c r="I44" s="17">
        <f t="shared" si="6"/>
        <v>0</v>
      </c>
      <c r="J44" s="18"/>
      <c r="K44" s="17">
        <f t="shared" si="7"/>
        <v>0</v>
      </c>
      <c r="L44" s="18"/>
      <c r="M44" s="17">
        <f t="shared" si="8"/>
        <v>0</v>
      </c>
      <c r="N44" s="18"/>
      <c r="O44" s="17">
        <f t="shared" si="9"/>
        <v>0</v>
      </c>
    </row>
    <row r="45" spans="1:15" x14ac:dyDescent="0.2">
      <c r="C45" s="19">
        <v>0</v>
      </c>
      <c r="D45" s="18"/>
      <c r="E45" s="20">
        <v>0</v>
      </c>
      <c r="F45" s="37">
        <f t="shared" si="4"/>
        <v>0</v>
      </c>
      <c r="G45" s="21">
        <f t="shared" si="5"/>
        <v>0</v>
      </c>
      <c r="H45" s="18"/>
      <c r="I45" s="21">
        <f t="shared" si="6"/>
        <v>0</v>
      </c>
      <c r="J45" s="18"/>
      <c r="K45" s="21">
        <f t="shared" si="7"/>
        <v>0</v>
      </c>
      <c r="L45" s="18"/>
      <c r="M45" s="21">
        <f t="shared" si="8"/>
        <v>0</v>
      </c>
      <c r="N45" s="18"/>
      <c r="O45" s="21">
        <f t="shared" si="9"/>
        <v>0</v>
      </c>
    </row>
    <row r="46" spans="1:15" x14ac:dyDescent="0.2">
      <c r="A46" s="11" t="s">
        <v>5</v>
      </c>
      <c r="C46" s="18"/>
      <c r="D46" s="18"/>
      <c r="E46" s="18"/>
      <c r="F46" s="37"/>
      <c r="G46" s="23">
        <f>SUM(G36:G45)</f>
        <v>0</v>
      </c>
      <c r="H46" s="23"/>
      <c r="I46" s="23">
        <f>SUM(I36:I45)</f>
        <v>0</v>
      </c>
      <c r="J46" s="23"/>
      <c r="K46" s="23">
        <f>SUM(K36:K45)</f>
        <v>0</v>
      </c>
      <c r="L46" s="23"/>
      <c r="M46" s="23">
        <f>SUM(M36:M45)</f>
        <v>0</v>
      </c>
      <c r="N46" s="23"/>
      <c r="O46" s="23">
        <f>SUM(O36:O45)</f>
        <v>0</v>
      </c>
    </row>
    <row r="47" spans="1:15" x14ac:dyDescent="0.2">
      <c r="F47" s="32"/>
    </row>
    <row r="48" spans="1:15" x14ac:dyDescent="0.2">
      <c r="A48" s="11" t="s">
        <v>70</v>
      </c>
      <c r="B48" s="11"/>
    </row>
    <row r="49" spans="1:15" x14ac:dyDescent="0.2">
      <c r="A49" s="12" t="s">
        <v>2</v>
      </c>
      <c r="C49" s="40" t="s">
        <v>3</v>
      </c>
      <c r="D49" s="39"/>
      <c r="E49" s="40" t="s">
        <v>1</v>
      </c>
      <c r="G49" s="14" t="s">
        <v>4</v>
      </c>
      <c r="I49" s="14" t="s">
        <v>42</v>
      </c>
      <c r="K49" s="14" t="s">
        <v>43</v>
      </c>
      <c r="M49" s="14" t="s">
        <v>44</v>
      </c>
      <c r="O49" s="14" t="s">
        <v>45</v>
      </c>
    </row>
    <row r="50" spans="1:15" x14ac:dyDescent="0.2">
      <c r="C50" s="15">
        <v>0</v>
      </c>
      <c r="D50" s="18"/>
      <c r="E50" s="16">
        <v>0</v>
      </c>
      <c r="F50" s="37">
        <f t="shared" ref="F50:F59" si="10">C50*E50+((C50*E50)*C$14)</f>
        <v>0</v>
      </c>
      <c r="G50" s="17">
        <f t="shared" ref="G50:G59" si="11">F50+(F50*C$17)</f>
        <v>0</v>
      </c>
      <c r="H50" s="18"/>
      <c r="I50" s="17">
        <f t="shared" ref="I50:I59" si="12">ROUND(SUM(G50+(G50*$C$12)),0)</f>
        <v>0</v>
      </c>
      <c r="J50" s="18"/>
      <c r="K50" s="17">
        <f t="shared" ref="K50:K59" si="13">ROUND(SUM(I50+(I50*$C$12)),0)</f>
        <v>0</v>
      </c>
      <c r="L50" s="18"/>
      <c r="M50" s="17">
        <f t="shared" ref="M50:M59" si="14">ROUND(SUM(K50+(K50*$C$12)),0)</f>
        <v>0</v>
      </c>
      <c r="O50" s="17">
        <f t="shared" ref="O50:O59" si="15">ROUND(SUM(M50+(M50*$C$12)),0)</f>
        <v>0</v>
      </c>
    </row>
    <row r="51" spans="1:15" x14ac:dyDescent="0.2">
      <c r="C51" s="15">
        <v>0</v>
      </c>
      <c r="D51" s="18"/>
      <c r="E51" s="16">
        <v>0</v>
      </c>
      <c r="F51" s="37">
        <f t="shared" si="10"/>
        <v>0</v>
      </c>
      <c r="G51" s="17">
        <f t="shared" si="11"/>
        <v>0</v>
      </c>
      <c r="H51" s="18"/>
      <c r="I51" s="17">
        <f t="shared" si="12"/>
        <v>0</v>
      </c>
      <c r="J51" s="18"/>
      <c r="K51" s="17">
        <f t="shared" si="13"/>
        <v>0</v>
      </c>
      <c r="L51" s="18"/>
      <c r="M51" s="17">
        <f t="shared" si="14"/>
        <v>0</v>
      </c>
      <c r="N51" s="18"/>
      <c r="O51" s="17">
        <f t="shared" si="15"/>
        <v>0</v>
      </c>
    </row>
    <row r="52" spans="1:15" x14ac:dyDescent="0.2">
      <c r="C52" s="15">
        <v>0</v>
      </c>
      <c r="D52" s="18"/>
      <c r="E52" s="16">
        <v>0</v>
      </c>
      <c r="F52" s="37">
        <f t="shared" si="10"/>
        <v>0</v>
      </c>
      <c r="G52" s="17">
        <f t="shared" si="11"/>
        <v>0</v>
      </c>
      <c r="H52" s="18"/>
      <c r="I52" s="17">
        <f t="shared" si="12"/>
        <v>0</v>
      </c>
      <c r="J52" s="18"/>
      <c r="K52" s="17">
        <f t="shared" si="13"/>
        <v>0</v>
      </c>
      <c r="L52" s="18"/>
      <c r="M52" s="17">
        <f t="shared" si="14"/>
        <v>0</v>
      </c>
      <c r="N52" s="18"/>
      <c r="O52" s="17">
        <f t="shared" si="15"/>
        <v>0</v>
      </c>
    </row>
    <row r="53" spans="1:15" x14ac:dyDescent="0.2">
      <c r="C53" s="15">
        <v>0</v>
      </c>
      <c r="D53" s="18"/>
      <c r="E53" s="16">
        <v>0</v>
      </c>
      <c r="F53" s="37">
        <f t="shared" si="10"/>
        <v>0</v>
      </c>
      <c r="G53" s="17">
        <f t="shared" si="11"/>
        <v>0</v>
      </c>
      <c r="H53" s="18"/>
      <c r="I53" s="17">
        <f t="shared" si="12"/>
        <v>0</v>
      </c>
      <c r="J53" s="18"/>
      <c r="K53" s="17">
        <f t="shared" si="13"/>
        <v>0</v>
      </c>
      <c r="L53" s="18"/>
      <c r="M53" s="17">
        <f t="shared" si="14"/>
        <v>0</v>
      </c>
      <c r="N53" s="18"/>
      <c r="O53" s="17">
        <f t="shared" si="15"/>
        <v>0</v>
      </c>
    </row>
    <row r="54" spans="1:15" x14ac:dyDescent="0.2">
      <c r="C54" s="15">
        <v>0</v>
      </c>
      <c r="D54" s="18"/>
      <c r="E54" s="16">
        <v>0</v>
      </c>
      <c r="F54" s="37">
        <f t="shared" si="10"/>
        <v>0</v>
      </c>
      <c r="G54" s="17">
        <f t="shared" si="11"/>
        <v>0</v>
      </c>
      <c r="H54" s="18"/>
      <c r="I54" s="17">
        <f t="shared" si="12"/>
        <v>0</v>
      </c>
      <c r="J54" s="18"/>
      <c r="K54" s="17">
        <f t="shared" si="13"/>
        <v>0</v>
      </c>
      <c r="L54" s="18"/>
      <c r="M54" s="17">
        <f t="shared" si="14"/>
        <v>0</v>
      </c>
      <c r="N54" s="18"/>
      <c r="O54" s="17">
        <f t="shared" si="15"/>
        <v>0</v>
      </c>
    </row>
    <row r="55" spans="1:15" x14ac:dyDescent="0.2">
      <c r="C55" s="15">
        <v>0</v>
      </c>
      <c r="D55" s="18"/>
      <c r="E55" s="16">
        <v>0</v>
      </c>
      <c r="F55" s="37">
        <f t="shared" si="10"/>
        <v>0</v>
      </c>
      <c r="G55" s="17">
        <f t="shared" si="11"/>
        <v>0</v>
      </c>
      <c r="H55" s="18"/>
      <c r="I55" s="17">
        <f t="shared" si="12"/>
        <v>0</v>
      </c>
      <c r="J55" s="18"/>
      <c r="K55" s="17">
        <f t="shared" si="13"/>
        <v>0</v>
      </c>
      <c r="L55" s="18"/>
      <c r="M55" s="17">
        <f t="shared" si="14"/>
        <v>0</v>
      </c>
      <c r="N55" s="18"/>
      <c r="O55" s="17">
        <f t="shared" si="15"/>
        <v>0</v>
      </c>
    </row>
    <row r="56" spans="1:15" x14ac:dyDescent="0.2">
      <c r="C56" s="15">
        <v>0</v>
      </c>
      <c r="D56" s="18"/>
      <c r="E56" s="16">
        <v>0</v>
      </c>
      <c r="F56" s="37">
        <f t="shared" si="10"/>
        <v>0</v>
      </c>
      <c r="G56" s="17">
        <f t="shared" si="11"/>
        <v>0</v>
      </c>
      <c r="H56" s="18"/>
      <c r="I56" s="17">
        <f t="shared" si="12"/>
        <v>0</v>
      </c>
      <c r="J56" s="18"/>
      <c r="K56" s="17">
        <f t="shared" si="13"/>
        <v>0</v>
      </c>
      <c r="L56" s="18"/>
      <c r="M56" s="17">
        <f t="shared" si="14"/>
        <v>0</v>
      </c>
      <c r="N56" s="18"/>
      <c r="O56" s="17">
        <f t="shared" si="15"/>
        <v>0</v>
      </c>
    </row>
    <row r="57" spans="1:15" x14ac:dyDescent="0.2">
      <c r="C57" s="15">
        <v>0</v>
      </c>
      <c r="D57" s="18"/>
      <c r="E57" s="16">
        <v>0</v>
      </c>
      <c r="F57" s="37">
        <f t="shared" si="10"/>
        <v>0</v>
      </c>
      <c r="G57" s="17">
        <f t="shared" si="11"/>
        <v>0</v>
      </c>
      <c r="H57" s="18"/>
      <c r="I57" s="17">
        <f t="shared" si="12"/>
        <v>0</v>
      </c>
      <c r="J57" s="18"/>
      <c r="K57" s="17">
        <f t="shared" si="13"/>
        <v>0</v>
      </c>
      <c r="L57" s="18"/>
      <c r="M57" s="17">
        <f t="shared" si="14"/>
        <v>0</v>
      </c>
      <c r="N57" s="18"/>
      <c r="O57" s="17">
        <f t="shared" si="15"/>
        <v>0</v>
      </c>
    </row>
    <row r="58" spans="1:15" x14ac:dyDescent="0.2">
      <c r="C58" s="15">
        <v>0</v>
      </c>
      <c r="D58" s="18"/>
      <c r="E58" s="16">
        <v>0</v>
      </c>
      <c r="F58" s="37">
        <f t="shared" si="10"/>
        <v>0</v>
      </c>
      <c r="G58" s="17">
        <f t="shared" si="11"/>
        <v>0</v>
      </c>
      <c r="H58" s="18"/>
      <c r="I58" s="17">
        <f t="shared" si="12"/>
        <v>0</v>
      </c>
      <c r="J58" s="18"/>
      <c r="K58" s="17">
        <f t="shared" si="13"/>
        <v>0</v>
      </c>
      <c r="L58" s="18"/>
      <c r="M58" s="17">
        <f t="shared" si="14"/>
        <v>0</v>
      </c>
      <c r="N58" s="18"/>
      <c r="O58" s="17">
        <f t="shared" si="15"/>
        <v>0</v>
      </c>
    </row>
    <row r="59" spans="1:15" x14ac:dyDescent="0.2">
      <c r="C59" s="19">
        <v>0</v>
      </c>
      <c r="D59" s="18"/>
      <c r="E59" s="20">
        <v>0</v>
      </c>
      <c r="F59" s="37">
        <f t="shared" si="10"/>
        <v>0</v>
      </c>
      <c r="G59" s="21">
        <f t="shared" si="11"/>
        <v>0</v>
      </c>
      <c r="H59" s="18"/>
      <c r="I59" s="21">
        <f t="shared" si="12"/>
        <v>0</v>
      </c>
      <c r="J59" s="18"/>
      <c r="K59" s="21">
        <f t="shared" si="13"/>
        <v>0</v>
      </c>
      <c r="L59" s="18"/>
      <c r="M59" s="21">
        <f t="shared" si="14"/>
        <v>0</v>
      </c>
      <c r="N59" s="18"/>
      <c r="O59" s="21">
        <f t="shared" si="15"/>
        <v>0</v>
      </c>
    </row>
    <row r="60" spans="1:15" x14ac:dyDescent="0.2">
      <c r="A60" s="11" t="s">
        <v>5</v>
      </c>
      <c r="C60" s="18"/>
      <c r="D60" s="18"/>
      <c r="E60" s="18"/>
      <c r="F60" s="37"/>
      <c r="G60" s="23">
        <f>SUM(G50:G59)</f>
        <v>0</v>
      </c>
      <c r="H60" s="23"/>
      <c r="I60" s="23">
        <f>SUM(I50:I59)</f>
        <v>0</v>
      </c>
      <c r="J60" s="23"/>
      <c r="K60" s="23">
        <f>SUM(K50:K59)</f>
        <v>0</v>
      </c>
      <c r="L60" s="23"/>
      <c r="M60" s="23">
        <f>SUM(M50:M59)</f>
        <v>0</v>
      </c>
      <c r="N60" s="18"/>
      <c r="O60" s="23">
        <f>SUM(O50:O59)</f>
        <v>0</v>
      </c>
    </row>
    <row r="61" spans="1:15" x14ac:dyDescent="0.2">
      <c r="F61" s="32"/>
      <c r="N61" s="23"/>
    </row>
    <row r="62" spans="1:15" x14ac:dyDescent="0.2">
      <c r="A62" s="11" t="s">
        <v>71</v>
      </c>
      <c r="B62" s="11"/>
    </row>
    <row r="63" spans="1:15" x14ac:dyDescent="0.2">
      <c r="A63" s="12" t="s">
        <v>2</v>
      </c>
      <c r="C63" s="12" t="s">
        <v>7</v>
      </c>
      <c r="E63" s="12" t="s">
        <v>6</v>
      </c>
      <c r="G63" s="14" t="s">
        <v>4</v>
      </c>
      <c r="I63" s="14" t="s">
        <v>42</v>
      </c>
      <c r="K63" s="14" t="s">
        <v>43</v>
      </c>
      <c r="M63" s="14" t="s">
        <v>44</v>
      </c>
      <c r="O63" s="14" t="s">
        <v>45</v>
      </c>
    </row>
    <row r="64" spans="1:15" x14ac:dyDescent="0.2">
      <c r="C64" s="16">
        <v>0</v>
      </c>
      <c r="D64" s="18"/>
      <c r="E64" s="16">
        <v>0</v>
      </c>
      <c r="F64" s="37">
        <f t="shared" ref="F64:F73" si="16">C64*E64+((C64*E64)*C$15)</f>
        <v>0</v>
      </c>
      <c r="G64" s="17">
        <f t="shared" ref="G64:G73" si="17">F64+(F64*C$17)</f>
        <v>0</v>
      </c>
      <c r="H64" s="18"/>
      <c r="I64" s="17">
        <f t="shared" ref="I64:I73" si="18">ROUND(SUM(G64+(G64*$C$12)),0)</f>
        <v>0</v>
      </c>
      <c r="J64" s="18"/>
      <c r="K64" s="17">
        <f t="shared" ref="K64:K73" si="19">ROUND(SUM(I64+(I64*$C$12)),0)</f>
        <v>0</v>
      </c>
      <c r="L64" s="18"/>
      <c r="M64" s="17">
        <f t="shared" ref="M64:M73" si="20">ROUND(SUM(K64+(K64*$C$12)),0)</f>
        <v>0</v>
      </c>
      <c r="O64" s="17">
        <f t="shared" ref="O64:O73" si="21">ROUND(SUM(M64+(M64*$C$12)),0)</f>
        <v>0</v>
      </c>
    </row>
    <row r="65" spans="1:15" x14ac:dyDescent="0.2">
      <c r="C65" s="16">
        <v>0</v>
      </c>
      <c r="D65" s="18"/>
      <c r="E65" s="16">
        <v>0</v>
      </c>
      <c r="F65" s="37">
        <f t="shared" si="16"/>
        <v>0</v>
      </c>
      <c r="G65" s="17">
        <f t="shared" si="17"/>
        <v>0</v>
      </c>
      <c r="H65" s="18"/>
      <c r="I65" s="17">
        <f t="shared" si="18"/>
        <v>0</v>
      </c>
      <c r="J65" s="18"/>
      <c r="K65" s="17">
        <f t="shared" si="19"/>
        <v>0</v>
      </c>
      <c r="L65" s="18"/>
      <c r="M65" s="17">
        <f t="shared" si="20"/>
        <v>0</v>
      </c>
      <c r="N65" s="18"/>
      <c r="O65" s="17">
        <f t="shared" si="21"/>
        <v>0</v>
      </c>
    </row>
    <row r="66" spans="1:15" x14ac:dyDescent="0.2">
      <c r="C66" s="16">
        <v>0</v>
      </c>
      <c r="D66" s="18"/>
      <c r="E66" s="16">
        <v>0</v>
      </c>
      <c r="F66" s="37">
        <f t="shared" si="16"/>
        <v>0</v>
      </c>
      <c r="G66" s="17">
        <f t="shared" si="17"/>
        <v>0</v>
      </c>
      <c r="H66" s="18"/>
      <c r="I66" s="17">
        <f t="shared" si="18"/>
        <v>0</v>
      </c>
      <c r="J66" s="18"/>
      <c r="K66" s="17">
        <f t="shared" si="19"/>
        <v>0</v>
      </c>
      <c r="L66" s="18"/>
      <c r="M66" s="17">
        <f t="shared" si="20"/>
        <v>0</v>
      </c>
      <c r="N66" s="18"/>
      <c r="O66" s="17">
        <f t="shared" si="21"/>
        <v>0</v>
      </c>
    </row>
    <row r="67" spans="1:15" x14ac:dyDescent="0.2">
      <c r="C67" s="16">
        <v>0</v>
      </c>
      <c r="D67" s="18"/>
      <c r="E67" s="16">
        <v>0</v>
      </c>
      <c r="F67" s="37">
        <f t="shared" si="16"/>
        <v>0</v>
      </c>
      <c r="G67" s="17">
        <f t="shared" si="17"/>
        <v>0</v>
      </c>
      <c r="H67" s="18"/>
      <c r="I67" s="17">
        <f t="shared" si="18"/>
        <v>0</v>
      </c>
      <c r="J67" s="18"/>
      <c r="K67" s="17">
        <f t="shared" si="19"/>
        <v>0</v>
      </c>
      <c r="L67" s="18"/>
      <c r="M67" s="17">
        <f t="shared" si="20"/>
        <v>0</v>
      </c>
      <c r="N67" s="18"/>
      <c r="O67" s="17">
        <f t="shared" si="21"/>
        <v>0</v>
      </c>
    </row>
    <row r="68" spans="1:15" x14ac:dyDescent="0.2">
      <c r="C68" s="16">
        <v>0</v>
      </c>
      <c r="D68" s="18"/>
      <c r="E68" s="16">
        <v>0</v>
      </c>
      <c r="F68" s="37">
        <f t="shared" si="16"/>
        <v>0</v>
      </c>
      <c r="G68" s="17">
        <f t="shared" si="17"/>
        <v>0</v>
      </c>
      <c r="H68" s="18"/>
      <c r="I68" s="17">
        <f t="shared" si="18"/>
        <v>0</v>
      </c>
      <c r="J68" s="18"/>
      <c r="K68" s="17">
        <f t="shared" si="19"/>
        <v>0</v>
      </c>
      <c r="L68" s="18"/>
      <c r="M68" s="17">
        <f t="shared" si="20"/>
        <v>0</v>
      </c>
      <c r="N68" s="18"/>
      <c r="O68" s="17">
        <f t="shared" si="21"/>
        <v>0</v>
      </c>
    </row>
    <row r="69" spans="1:15" x14ac:dyDescent="0.2">
      <c r="C69" s="16">
        <v>0</v>
      </c>
      <c r="D69" s="18"/>
      <c r="E69" s="16">
        <v>0</v>
      </c>
      <c r="F69" s="37">
        <f t="shared" si="16"/>
        <v>0</v>
      </c>
      <c r="G69" s="17">
        <f t="shared" si="17"/>
        <v>0</v>
      </c>
      <c r="H69" s="18"/>
      <c r="I69" s="17">
        <f t="shared" si="18"/>
        <v>0</v>
      </c>
      <c r="J69" s="18"/>
      <c r="K69" s="17">
        <f t="shared" si="19"/>
        <v>0</v>
      </c>
      <c r="L69" s="18"/>
      <c r="M69" s="17">
        <f t="shared" si="20"/>
        <v>0</v>
      </c>
      <c r="N69" s="18"/>
      <c r="O69" s="17">
        <f t="shared" si="21"/>
        <v>0</v>
      </c>
    </row>
    <row r="70" spans="1:15" x14ac:dyDescent="0.2">
      <c r="C70" s="16">
        <v>0</v>
      </c>
      <c r="D70" s="18"/>
      <c r="E70" s="16">
        <v>0</v>
      </c>
      <c r="F70" s="37">
        <f t="shared" si="16"/>
        <v>0</v>
      </c>
      <c r="G70" s="17">
        <f t="shared" si="17"/>
        <v>0</v>
      </c>
      <c r="H70" s="18"/>
      <c r="I70" s="17">
        <f t="shared" si="18"/>
        <v>0</v>
      </c>
      <c r="J70" s="18"/>
      <c r="K70" s="17">
        <f t="shared" si="19"/>
        <v>0</v>
      </c>
      <c r="L70" s="18"/>
      <c r="M70" s="17">
        <f t="shared" si="20"/>
        <v>0</v>
      </c>
      <c r="N70" s="18"/>
      <c r="O70" s="17">
        <f t="shared" si="21"/>
        <v>0</v>
      </c>
    </row>
    <row r="71" spans="1:15" x14ac:dyDescent="0.2">
      <c r="C71" s="16">
        <v>0</v>
      </c>
      <c r="D71" s="18"/>
      <c r="E71" s="16">
        <v>0</v>
      </c>
      <c r="F71" s="37">
        <f t="shared" si="16"/>
        <v>0</v>
      </c>
      <c r="G71" s="17">
        <f t="shared" si="17"/>
        <v>0</v>
      </c>
      <c r="H71" s="18"/>
      <c r="I71" s="17">
        <f t="shared" si="18"/>
        <v>0</v>
      </c>
      <c r="J71" s="18"/>
      <c r="K71" s="17">
        <f t="shared" si="19"/>
        <v>0</v>
      </c>
      <c r="L71" s="18"/>
      <c r="M71" s="17">
        <f t="shared" si="20"/>
        <v>0</v>
      </c>
      <c r="N71" s="18"/>
      <c r="O71" s="17">
        <f t="shared" si="21"/>
        <v>0</v>
      </c>
    </row>
    <row r="72" spans="1:15" x14ac:dyDescent="0.2">
      <c r="C72" s="16">
        <v>0</v>
      </c>
      <c r="D72" s="18"/>
      <c r="E72" s="16">
        <v>0</v>
      </c>
      <c r="F72" s="37">
        <f t="shared" si="16"/>
        <v>0</v>
      </c>
      <c r="G72" s="17">
        <f t="shared" si="17"/>
        <v>0</v>
      </c>
      <c r="H72" s="18"/>
      <c r="I72" s="17">
        <f t="shared" si="18"/>
        <v>0</v>
      </c>
      <c r="J72" s="18"/>
      <c r="K72" s="17">
        <f t="shared" si="19"/>
        <v>0</v>
      </c>
      <c r="L72" s="18"/>
      <c r="M72" s="17">
        <f t="shared" si="20"/>
        <v>0</v>
      </c>
      <c r="N72" s="18"/>
      <c r="O72" s="17">
        <f t="shared" si="21"/>
        <v>0</v>
      </c>
    </row>
    <row r="73" spans="1:15" x14ac:dyDescent="0.2">
      <c r="C73" s="20">
        <v>0</v>
      </c>
      <c r="D73" s="18"/>
      <c r="E73" s="20">
        <v>0</v>
      </c>
      <c r="F73" s="37">
        <f t="shared" si="16"/>
        <v>0</v>
      </c>
      <c r="G73" s="21">
        <f t="shared" si="17"/>
        <v>0</v>
      </c>
      <c r="H73" s="18"/>
      <c r="I73" s="21">
        <f t="shared" si="18"/>
        <v>0</v>
      </c>
      <c r="J73" s="18"/>
      <c r="K73" s="21">
        <f t="shared" si="19"/>
        <v>0</v>
      </c>
      <c r="L73" s="18"/>
      <c r="M73" s="21">
        <f t="shared" si="20"/>
        <v>0</v>
      </c>
      <c r="N73" s="18"/>
      <c r="O73" s="21">
        <f t="shared" si="21"/>
        <v>0</v>
      </c>
    </row>
    <row r="74" spans="1:15" x14ac:dyDescent="0.2">
      <c r="A74" s="11" t="s">
        <v>5</v>
      </c>
      <c r="C74" s="18"/>
      <c r="D74" s="18"/>
      <c r="E74" s="18"/>
      <c r="F74" s="37"/>
      <c r="G74" s="23">
        <f>SUM(G64:G73)</f>
        <v>0</v>
      </c>
      <c r="H74" s="23"/>
      <c r="I74" s="23">
        <f>SUM(I64:I73)</f>
        <v>0</v>
      </c>
      <c r="J74" s="23"/>
      <c r="K74" s="23">
        <f>SUM(K64:K73)</f>
        <v>0</v>
      </c>
      <c r="L74" s="23"/>
      <c r="M74" s="23">
        <f>SUM(M64:M73)</f>
        <v>0</v>
      </c>
      <c r="N74" s="18"/>
      <c r="O74" s="23">
        <f>SUM(O64:O73)</f>
        <v>0</v>
      </c>
    </row>
    <row r="75" spans="1:15" x14ac:dyDescent="0.2">
      <c r="F75" s="32"/>
      <c r="N75" s="23"/>
    </row>
    <row r="76" spans="1:15" x14ac:dyDescent="0.2">
      <c r="F76" s="32"/>
    </row>
    <row r="77" spans="1:15" x14ac:dyDescent="0.2">
      <c r="A77" s="11" t="s">
        <v>8</v>
      </c>
      <c r="F77" s="32"/>
    </row>
    <row r="78" spans="1:15" x14ac:dyDescent="0.2">
      <c r="A78" s="12" t="s">
        <v>2</v>
      </c>
      <c r="C78" s="12" t="s">
        <v>3</v>
      </c>
      <c r="D78" s="13"/>
      <c r="E78" s="12" t="s">
        <v>1</v>
      </c>
      <c r="F78" s="32"/>
      <c r="G78" s="14" t="s">
        <v>4</v>
      </c>
      <c r="I78" s="14" t="s">
        <v>42</v>
      </c>
      <c r="K78" s="14" t="s">
        <v>43</v>
      </c>
      <c r="M78" s="14" t="s">
        <v>44</v>
      </c>
      <c r="O78" s="14" t="s">
        <v>45</v>
      </c>
    </row>
    <row r="79" spans="1:15" x14ac:dyDescent="0.2">
      <c r="C79" s="15">
        <v>0</v>
      </c>
      <c r="E79" s="16">
        <v>0</v>
      </c>
      <c r="F79" s="37">
        <f t="shared" ref="F79:F88" si="22">C79*E79</f>
        <v>0</v>
      </c>
      <c r="G79" s="17">
        <f>F79+(F79*C17)</f>
        <v>0</v>
      </c>
      <c r="H79" s="18"/>
      <c r="I79" s="17">
        <f t="shared" ref="I79:I88" si="23">ROUND(SUM(G79+(G79*$C$12)),0)</f>
        <v>0</v>
      </c>
      <c r="J79" s="18"/>
      <c r="K79" s="17">
        <f t="shared" ref="K79:K88" si="24">ROUND(SUM(I79+(I79*$C$12)),0)</f>
        <v>0</v>
      </c>
      <c r="L79" s="18"/>
      <c r="M79" s="17">
        <f t="shared" ref="M79:M88" si="25">ROUND(SUM(K79+(K79*$C$12)),0)</f>
        <v>0</v>
      </c>
      <c r="O79" s="17">
        <f t="shared" ref="O79:O88" si="26">ROUND(SUM(M79+(M79*$C$12)),0)</f>
        <v>0</v>
      </c>
    </row>
    <row r="80" spans="1:15" x14ac:dyDescent="0.2">
      <c r="C80" s="15">
        <v>0</v>
      </c>
      <c r="E80" s="16">
        <v>0</v>
      </c>
      <c r="F80" s="37">
        <f t="shared" si="22"/>
        <v>0</v>
      </c>
      <c r="G80" s="17">
        <f>F80+(F80*C17)</f>
        <v>0</v>
      </c>
      <c r="H80" s="18"/>
      <c r="I80" s="17">
        <f t="shared" si="23"/>
        <v>0</v>
      </c>
      <c r="J80" s="18"/>
      <c r="K80" s="17">
        <f t="shared" si="24"/>
        <v>0</v>
      </c>
      <c r="L80" s="18"/>
      <c r="M80" s="17">
        <f t="shared" si="25"/>
        <v>0</v>
      </c>
      <c r="N80" s="18"/>
      <c r="O80" s="17">
        <f t="shared" si="26"/>
        <v>0</v>
      </c>
    </row>
    <row r="81" spans="1:15" x14ac:dyDescent="0.2">
      <c r="C81" s="15">
        <v>0</v>
      </c>
      <c r="E81" s="16">
        <v>0</v>
      </c>
      <c r="F81" s="37">
        <f t="shared" si="22"/>
        <v>0</v>
      </c>
      <c r="G81" s="17">
        <f>F81+(F81*C17)</f>
        <v>0</v>
      </c>
      <c r="H81" s="18"/>
      <c r="I81" s="17">
        <f t="shared" si="23"/>
        <v>0</v>
      </c>
      <c r="J81" s="18"/>
      <c r="K81" s="17">
        <f t="shared" si="24"/>
        <v>0</v>
      </c>
      <c r="L81" s="18"/>
      <c r="M81" s="17">
        <f t="shared" si="25"/>
        <v>0</v>
      </c>
      <c r="N81" s="18"/>
      <c r="O81" s="17">
        <f t="shared" si="26"/>
        <v>0</v>
      </c>
    </row>
    <row r="82" spans="1:15" x14ac:dyDescent="0.2">
      <c r="C82" s="15">
        <v>0</v>
      </c>
      <c r="E82" s="16">
        <v>0</v>
      </c>
      <c r="F82" s="37">
        <f t="shared" si="22"/>
        <v>0</v>
      </c>
      <c r="G82" s="17">
        <f>F82+(F82*C17)</f>
        <v>0</v>
      </c>
      <c r="H82" s="18"/>
      <c r="I82" s="17">
        <f t="shared" si="23"/>
        <v>0</v>
      </c>
      <c r="J82" s="18"/>
      <c r="K82" s="17">
        <f t="shared" si="24"/>
        <v>0</v>
      </c>
      <c r="L82" s="18"/>
      <c r="M82" s="17">
        <f t="shared" si="25"/>
        <v>0</v>
      </c>
      <c r="N82" s="18"/>
      <c r="O82" s="17">
        <f t="shared" si="26"/>
        <v>0</v>
      </c>
    </row>
    <row r="83" spans="1:15" x14ac:dyDescent="0.2">
      <c r="C83" s="15">
        <v>0</v>
      </c>
      <c r="E83" s="16">
        <v>0</v>
      </c>
      <c r="F83" s="37">
        <f t="shared" si="22"/>
        <v>0</v>
      </c>
      <c r="G83" s="17">
        <f>F83+(F83*C17)</f>
        <v>0</v>
      </c>
      <c r="H83" s="18"/>
      <c r="I83" s="17">
        <f t="shared" si="23"/>
        <v>0</v>
      </c>
      <c r="J83" s="18"/>
      <c r="K83" s="17">
        <f t="shared" si="24"/>
        <v>0</v>
      </c>
      <c r="L83" s="18"/>
      <c r="M83" s="17">
        <f t="shared" si="25"/>
        <v>0</v>
      </c>
      <c r="N83" s="18"/>
      <c r="O83" s="17">
        <f t="shared" si="26"/>
        <v>0</v>
      </c>
    </row>
    <row r="84" spans="1:15" x14ac:dyDescent="0.2">
      <c r="C84" s="15">
        <v>0</v>
      </c>
      <c r="E84" s="16">
        <v>0</v>
      </c>
      <c r="F84" s="37">
        <f t="shared" si="22"/>
        <v>0</v>
      </c>
      <c r="G84" s="17">
        <f>F84+(F84*C17)</f>
        <v>0</v>
      </c>
      <c r="H84" s="18"/>
      <c r="I84" s="17">
        <f t="shared" si="23"/>
        <v>0</v>
      </c>
      <c r="J84" s="18"/>
      <c r="K84" s="17">
        <f t="shared" si="24"/>
        <v>0</v>
      </c>
      <c r="L84" s="18"/>
      <c r="M84" s="17">
        <f t="shared" si="25"/>
        <v>0</v>
      </c>
      <c r="N84" s="18"/>
      <c r="O84" s="17">
        <f t="shared" si="26"/>
        <v>0</v>
      </c>
    </row>
    <row r="85" spans="1:15" x14ac:dyDescent="0.2">
      <c r="C85" s="15">
        <v>0</v>
      </c>
      <c r="E85" s="16">
        <v>0</v>
      </c>
      <c r="F85" s="37">
        <f t="shared" si="22"/>
        <v>0</v>
      </c>
      <c r="G85" s="17">
        <f>F85+(F85*C17)</f>
        <v>0</v>
      </c>
      <c r="H85" s="18"/>
      <c r="I85" s="17">
        <f t="shared" si="23"/>
        <v>0</v>
      </c>
      <c r="J85" s="18"/>
      <c r="K85" s="17">
        <f t="shared" si="24"/>
        <v>0</v>
      </c>
      <c r="L85" s="18"/>
      <c r="M85" s="17">
        <f t="shared" si="25"/>
        <v>0</v>
      </c>
      <c r="N85" s="18"/>
      <c r="O85" s="17">
        <f t="shared" si="26"/>
        <v>0</v>
      </c>
    </row>
    <row r="86" spans="1:15" x14ac:dyDescent="0.2">
      <c r="C86" s="15">
        <v>0</v>
      </c>
      <c r="E86" s="16">
        <v>0</v>
      </c>
      <c r="F86" s="37">
        <f t="shared" si="22"/>
        <v>0</v>
      </c>
      <c r="G86" s="17">
        <f>F86+(F86*C17)</f>
        <v>0</v>
      </c>
      <c r="H86" s="18"/>
      <c r="I86" s="17">
        <f t="shared" si="23"/>
        <v>0</v>
      </c>
      <c r="J86" s="18"/>
      <c r="K86" s="17">
        <f t="shared" si="24"/>
        <v>0</v>
      </c>
      <c r="L86" s="18"/>
      <c r="M86" s="17">
        <f t="shared" si="25"/>
        <v>0</v>
      </c>
      <c r="N86" s="18"/>
      <c r="O86" s="17">
        <f t="shared" si="26"/>
        <v>0</v>
      </c>
    </row>
    <row r="87" spans="1:15" x14ac:dyDescent="0.2">
      <c r="C87" s="15">
        <v>0</v>
      </c>
      <c r="E87" s="16">
        <v>0</v>
      </c>
      <c r="F87" s="37">
        <f t="shared" si="22"/>
        <v>0</v>
      </c>
      <c r="G87" s="17">
        <f>F87+(F87*C17)</f>
        <v>0</v>
      </c>
      <c r="H87" s="18"/>
      <c r="I87" s="17">
        <f t="shared" si="23"/>
        <v>0</v>
      </c>
      <c r="J87" s="18"/>
      <c r="K87" s="17">
        <f t="shared" si="24"/>
        <v>0</v>
      </c>
      <c r="L87" s="18"/>
      <c r="M87" s="17">
        <f t="shared" si="25"/>
        <v>0</v>
      </c>
      <c r="N87" s="18"/>
      <c r="O87" s="17">
        <f t="shared" si="26"/>
        <v>0</v>
      </c>
    </row>
    <row r="88" spans="1:15" x14ac:dyDescent="0.2">
      <c r="C88" s="19">
        <v>0</v>
      </c>
      <c r="E88" s="20">
        <v>0</v>
      </c>
      <c r="F88" s="37">
        <f t="shared" si="22"/>
        <v>0</v>
      </c>
      <c r="G88" s="21">
        <f>F88+(F88*C17)</f>
        <v>0</v>
      </c>
      <c r="H88" s="18"/>
      <c r="I88" s="21">
        <f t="shared" si="23"/>
        <v>0</v>
      </c>
      <c r="J88" s="18"/>
      <c r="K88" s="21">
        <f t="shared" si="24"/>
        <v>0</v>
      </c>
      <c r="L88" s="18"/>
      <c r="M88" s="21">
        <f t="shared" si="25"/>
        <v>0</v>
      </c>
      <c r="N88" s="18"/>
      <c r="O88" s="21">
        <f t="shared" si="26"/>
        <v>0</v>
      </c>
    </row>
    <row r="89" spans="1:15" x14ac:dyDescent="0.2">
      <c r="A89" s="11" t="s">
        <v>5</v>
      </c>
      <c r="E89" s="18"/>
      <c r="F89" s="18"/>
      <c r="G89" s="23">
        <f>SUM(G79:G88)</f>
        <v>0</v>
      </c>
      <c r="H89" s="23"/>
      <c r="I89" s="23">
        <f>SUM(I79:I88)</f>
        <v>0</v>
      </c>
      <c r="J89" s="23"/>
      <c r="K89" s="23">
        <f>SUM(K79:K88)</f>
        <v>0</v>
      </c>
      <c r="L89" s="23"/>
      <c r="M89" s="23">
        <f>SUM(M79:M88)</f>
        <v>0</v>
      </c>
      <c r="N89" s="18"/>
      <c r="O89" s="23">
        <f>SUM(O79:O88)</f>
        <v>0</v>
      </c>
    </row>
    <row r="90" spans="1:15" x14ac:dyDescent="0.2">
      <c r="G90" s="18"/>
      <c r="H90" s="18"/>
      <c r="I90" s="18"/>
      <c r="J90" s="18"/>
      <c r="K90" s="18"/>
      <c r="N90" s="23"/>
    </row>
    <row r="91" spans="1:15" x14ac:dyDescent="0.2">
      <c r="G91" s="18"/>
      <c r="H91" s="18"/>
      <c r="I91" s="18"/>
      <c r="J91" s="18"/>
      <c r="K91" s="18"/>
      <c r="N91" s="18"/>
      <c r="O91" s="18"/>
    </row>
    <row r="92" spans="1:15" x14ac:dyDescent="0.2">
      <c r="A92" s="11" t="s">
        <v>32</v>
      </c>
      <c r="G92" s="23">
        <f>G32+G46+G60+G74+G89</f>
        <v>0</v>
      </c>
      <c r="H92" s="23"/>
      <c r="I92" s="23">
        <f>I32+I46+I60+I74+I89</f>
        <v>0</v>
      </c>
      <c r="J92" s="23"/>
      <c r="K92" s="23">
        <f>K32+K46+K60+K74+K89</f>
        <v>0</v>
      </c>
      <c r="L92" s="23"/>
      <c r="M92" s="23">
        <f>M32+M46+M60+M74+M89</f>
        <v>0</v>
      </c>
      <c r="N92" s="18"/>
      <c r="O92" s="23">
        <f>O32+O46+O60+O74+O89</f>
        <v>0</v>
      </c>
    </row>
    <row r="93" spans="1:15" x14ac:dyDescent="0.2">
      <c r="N93" s="23"/>
    </row>
    <row r="95" spans="1:15" x14ac:dyDescent="0.2">
      <c r="A95" s="11" t="s">
        <v>11</v>
      </c>
      <c r="E95" s="24" t="s">
        <v>37</v>
      </c>
      <c r="F95" s="27"/>
      <c r="G95" s="11" t="s">
        <v>4</v>
      </c>
      <c r="H95" s="11"/>
      <c r="I95" s="11" t="s">
        <v>42</v>
      </c>
      <c r="J95" s="11"/>
      <c r="K95" s="11" t="s">
        <v>43</v>
      </c>
      <c r="L95" s="11"/>
      <c r="M95" s="11" t="s">
        <v>44</v>
      </c>
      <c r="O95" s="11" t="s">
        <v>45</v>
      </c>
    </row>
    <row r="96" spans="1:15" x14ac:dyDescent="0.2">
      <c r="A96" s="24" t="s">
        <v>12</v>
      </c>
    </row>
    <row r="97" spans="1:15" x14ac:dyDescent="0.2">
      <c r="E97" s="18">
        <v>0</v>
      </c>
      <c r="F97" s="18"/>
      <c r="G97" s="18">
        <f>E97+(E97*C17)</f>
        <v>0</v>
      </c>
      <c r="H97" s="18"/>
      <c r="I97" s="17">
        <f>ROUND(SUM(G97+(G97*$C$11)),0)</f>
        <v>0</v>
      </c>
      <c r="J97" s="18"/>
      <c r="K97" s="17">
        <f>ROUND(SUM(I97+(I97*$C$11)),0)</f>
        <v>0</v>
      </c>
      <c r="L97" s="18"/>
      <c r="M97" s="17">
        <f>ROUND(SUM(K97+(K97*$C$11)),0)</f>
        <v>0</v>
      </c>
      <c r="O97" s="17">
        <f>ROUND(SUM(M97+(M97*$C$11)),0)</f>
        <v>0</v>
      </c>
    </row>
    <row r="98" spans="1:15" x14ac:dyDescent="0.2">
      <c r="E98" s="18">
        <v>0</v>
      </c>
      <c r="F98" s="18"/>
      <c r="G98" s="18">
        <f>E98+(E98*C17)</f>
        <v>0</v>
      </c>
      <c r="H98" s="18"/>
      <c r="I98" s="17">
        <f>ROUND(SUM(G98+(G98*$C$11)),0)</f>
        <v>0</v>
      </c>
      <c r="J98" s="18"/>
      <c r="K98" s="17">
        <f>ROUND(SUM(I98+(I98*$C$11)),0)</f>
        <v>0</v>
      </c>
      <c r="L98" s="18"/>
      <c r="M98" s="17">
        <f>ROUND(SUM(K98+(K98*$C$11)),0)</f>
        <v>0</v>
      </c>
      <c r="N98" s="18"/>
      <c r="O98" s="17">
        <f>ROUND(SUM(M98+(M98*$C$11)),0)</f>
        <v>0</v>
      </c>
    </row>
    <row r="99" spans="1:15" x14ac:dyDescent="0.2">
      <c r="E99" s="18">
        <v>0</v>
      </c>
      <c r="F99" s="18"/>
      <c r="G99" s="25">
        <f>E99+(E99*C17)</f>
        <v>0</v>
      </c>
      <c r="H99" s="18"/>
      <c r="I99" s="21">
        <f>ROUND(SUM(G99+(G99*$C$11)),0)</f>
        <v>0</v>
      </c>
      <c r="J99" s="18"/>
      <c r="K99" s="21">
        <f>ROUND(SUM(I99+(I99*$C$11)),0)</f>
        <v>0</v>
      </c>
      <c r="L99" s="18"/>
      <c r="M99" s="21">
        <f>ROUND(SUM(K99+(K99*$C$11)),0)</f>
        <v>0</v>
      </c>
      <c r="N99" s="18"/>
      <c r="O99" s="21">
        <f>ROUND(SUM(M99+(M99*$C$11)),0)</f>
        <v>0</v>
      </c>
    </row>
    <row r="100" spans="1:15" x14ac:dyDescent="0.2">
      <c r="A100" s="11" t="s">
        <v>5</v>
      </c>
      <c r="E100" s="18"/>
      <c r="F100" s="18"/>
      <c r="G100" s="23">
        <f>SUM(G97:G99)</f>
        <v>0</v>
      </c>
      <c r="H100" s="18"/>
      <c r="I100" s="23">
        <f>SUM(I97:I99)</f>
        <v>0</v>
      </c>
      <c r="J100" s="18"/>
      <c r="K100" s="23">
        <f>SUM(K97:K99)</f>
        <v>0</v>
      </c>
      <c r="L100" s="18"/>
      <c r="M100" s="23">
        <f>SUM(M97:M99)</f>
        <v>0</v>
      </c>
      <c r="N100" s="18"/>
      <c r="O100" s="23">
        <f>SUM(O97:O99)</f>
        <v>0</v>
      </c>
    </row>
    <row r="101" spans="1:15" x14ac:dyDescent="0.2">
      <c r="A101" s="2" t="s">
        <v>13</v>
      </c>
      <c r="G101" s="18"/>
      <c r="N101" s="18"/>
    </row>
    <row r="102" spans="1:15" x14ac:dyDescent="0.2">
      <c r="G102" s="18"/>
    </row>
    <row r="103" spans="1:15" x14ac:dyDescent="0.2">
      <c r="A103" s="11" t="s">
        <v>38</v>
      </c>
      <c r="E103" s="24" t="s">
        <v>37</v>
      </c>
      <c r="F103" s="27"/>
      <c r="G103" s="11" t="s">
        <v>4</v>
      </c>
      <c r="H103" s="11"/>
      <c r="I103" s="11" t="s">
        <v>42</v>
      </c>
      <c r="J103" s="11"/>
      <c r="K103" s="11" t="s">
        <v>43</v>
      </c>
      <c r="L103" s="11"/>
      <c r="M103" s="11" t="s">
        <v>44</v>
      </c>
      <c r="O103" s="11" t="s">
        <v>45</v>
      </c>
    </row>
    <row r="104" spans="1:15" x14ac:dyDescent="0.2">
      <c r="A104" s="24" t="s">
        <v>39</v>
      </c>
      <c r="G104" s="18"/>
    </row>
    <row r="105" spans="1:15" x14ac:dyDescent="0.2">
      <c r="E105" s="18"/>
      <c r="F105" s="18"/>
      <c r="G105" s="18">
        <v>0</v>
      </c>
      <c r="H105" s="18"/>
      <c r="I105" s="18">
        <v>0</v>
      </c>
      <c r="J105" s="18"/>
      <c r="K105" s="18">
        <v>0</v>
      </c>
      <c r="L105" s="18"/>
      <c r="M105" s="18">
        <v>0</v>
      </c>
      <c r="O105" s="18">
        <v>0</v>
      </c>
    </row>
    <row r="106" spans="1:15" x14ac:dyDescent="0.2">
      <c r="E106" s="18"/>
      <c r="F106" s="18"/>
      <c r="G106" s="18">
        <v>0</v>
      </c>
      <c r="H106" s="18"/>
      <c r="I106" s="18">
        <v>0</v>
      </c>
      <c r="J106" s="18"/>
      <c r="K106" s="18">
        <v>0</v>
      </c>
      <c r="L106" s="18"/>
      <c r="M106" s="18">
        <v>0</v>
      </c>
      <c r="N106" s="18"/>
      <c r="O106" s="18">
        <v>0</v>
      </c>
    </row>
    <row r="107" spans="1:15" x14ac:dyDescent="0.2">
      <c r="E107" s="18"/>
      <c r="F107" s="18"/>
      <c r="G107" s="18">
        <v>0</v>
      </c>
      <c r="H107" s="18"/>
      <c r="I107" s="18">
        <v>0</v>
      </c>
      <c r="J107" s="18"/>
      <c r="K107" s="18">
        <v>0</v>
      </c>
      <c r="L107" s="18"/>
      <c r="M107" s="18">
        <v>0</v>
      </c>
      <c r="N107" s="18"/>
      <c r="O107" s="18">
        <v>0</v>
      </c>
    </row>
    <row r="108" spans="1:15" x14ac:dyDescent="0.2">
      <c r="E108" s="18"/>
      <c r="F108" s="18"/>
      <c r="G108" s="25">
        <v>0</v>
      </c>
      <c r="H108" s="18"/>
      <c r="I108" s="25">
        <v>0</v>
      </c>
      <c r="J108" s="18"/>
      <c r="K108" s="25">
        <v>0</v>
      </c>
      <c r="L108" s="18"/>
      <c r="M108" s="25">
        <v>0</v>
      </c>
      <c r="N108" s="18"/>
      <c r="O108" s="25">
        <v>0</v>
      </c>
    </row>
    <row r="109" spans="1:15" x14ac:dyDescent="0.2">
      <c r="A109" s="11" t="s">
        <v>5</v>
      </c>
      <c r="E109" s="18"/>
      <c r="F109" s="18"/>
      <c r="G109" s="23">
        <f>SUM(G105:G108)</f>
        <v>0</v>
      </c>
      <c r="H109" s="18"/>
      <c r="I109" s="23">
        <f>SUM(I105:I108)</f>
        <v>0</v>
      </c>
      <c r="J109" s="18"/>
      <c r="K109" s="23">
        <f>SUM(K105:K108)</f>
        <v>0</v>
      </c>
      <c r="L109" s="18"/>
      <c r="M109" s="23">
        <f>SUM(M105:M108)</f>
        <v>0</v>
      </c>
      <c r="N109" s="18"/>
      <c r="O109" s="23">
        <f>SUM(O105:O108)</f>
        <v>0</v>
      </c>
    </row>
    <row r="110" spans="1:15" x14ac:dyDescent="0.2">
      <c r="G110" s="18"/>
      <c r="N110" s="18"/>
    </row>
    <row r="111" spans="1:15" x14ac:dyDescent="0.2">
      <c r="G111" s="18"/>
    </row>
    <row r="112" spans="1:15" x14ac:dyDescent="0.2">
      <c r="A112" s="11" t="s">
        <v>15</v>
      </c>
      <c r="E112" s="24" t="s">
        <v>37</v>
      </c>
      <c r="F112" s="27"/>
      <c r="G112" s="11" t="s">
        <v>4</v>
      </c>
      <c r="H112" s="11"/>
      <c r="I112" s="11" t="s">
        <v>42</v>
      </c>
      <c r="J112" s="11"/>
      <c r="K112" s="11" t="s">
        <v>43</v>
      </c>
      <c r="L112" s="11"/>
      <c r="M112" s="11" t="s">
        <v>44</v>
      </c>
      <c r="O112" s="11" t="s">
        <v>45</v>
      </c>
    </row>
    <row r="113" spans="1:15" x14ac:dyDescent="0.2">
      <c r="A113" s="24" t="s">
        <v>14</v>
      </c>
      <c r="G113" s="18"/>
    </row>
    <row r="114" spans="1:15" x14ac:dyDescent="0.2">
      <c r="E114" s="18">
        <v>0</v>
      </c>
      <c r="F114" s="18"/>
      <c r="G114" s="18">
        <f>E114+(E114*C17)</f>
        <v>0</v>
      </c>
      <c r="H114" s="18"/>
      <c r="I114" s="17">
        <f t="shared" ref="I114:I125" si="27">ROUND(SUM(G114+(G114*$C$11)),0)</f>
        <v>0</v>
      </c>
      <c r="J114" s="18"/>
      <c r="K114" s="17">
        <f t="shared" ref="K114:K125" si="28">ROUND(SUM(I114+(I114*$C$11)),0)</f>
        <v>0</v>
      </c>
      <c r="L114" s="18"/>
      <c r="M114" s="17">
        <f t="shared" ref="M114:M125" si="29">ROUND(SUM(K114+(K114*$C$11)),0)</f>
        <v>0</v>
      </c>
      <c r="O114" s="17">
        <f t="shared" ref="O114:O125" si="30">ROUND(SUM(M114+(M114*$C$11)),0)</f>
        <v>0</v>
      </c>
    </row>
    <row r="115" spans="1:15" x14ac:dyDescent="0.2">
      <c r="E115" s="18">
        <v>0</v>
      </c>
      <c r="F115" s="18"/>
      <c r="G115" s="18">
        <f>E115+(E115*C17)</f>
        <v>0</v>
      </c>
      <c r="H115" s="18"/>
      <c r="I115" s="17">
        <f t="shared" si="27"/>
        <v>0</v>
      </c>
      <c r="J115" s="18"/>
      <c r="K115" s="17">
        <f t="shared" si="28"/>
        <v>0</v>
      </c>
      <c r="L115" s="18"/>
      <c r="M115" s="17">
        <f t="shared" si="29"/>
        <v>0</v>
      </c>
      <c r="N115" s="18"/>
      <c r="O115" s="17">
        <f t="shared" si="30"/>
        <v>0</v>
      </c>
    </row>
    <row r="116" spans="1:15" x14ac:dyDescent="0.2">
      <c r="E116" s="18">
        <v>0</v>
      </c>
      <c r="F116" s="18"/>
      <c r="G116" s="18">
        <f>E116+(E116*C17)</f>
        <v>0</v>
      </c>
      <c r="H116" s="18"/>
      <c r="I116" s="17">
        <f t="shared" si="27"/>
        <v>0</v>
      </c>
      <c r="J116" s="18"/>
      <c r="K116" s="17">
        <f t="shared" si="28"/>
        <v>0</v>
      </c>
      <c r="L116" s="18"/>
      <c r="M116" s="17">
        <f t="shared" si="29"/>
        <v>0</v>
      </c>
      <c r="N116" s="18"/>
      <c r="O116" s="17">
        <f t="shared" si="30"/>
        <v>0</v>
      </c>
    </row>
    <row r="117" spans="1:15" x14ac:dyDescent="0.2">
      <c r="E117" s="18">
        <v>0</v>
      </c>
      <c r="F117" s="18"/>
      <c r="G117" s="18">
        <f>E117+(E117*C17)</f>
        <v>0</v>
      </c>
      <c r="H117" s="18"/>
      <c r="I117" s="17">
        <f t="shared" si="27"/>
        <v>0</v>
      </c>
      <c r="J117" s="18"/>
      <c r="K117" s="17">
        <f t="shared" si="28"/>
        <v>0</v>
      </c>
      <c r="L117" s="18"/>
      <c r="M117" s="17">
        <f t="shared" si="29"/>
        <v>0</v>
      </c>
      <c r="N117" s="18"/>
      <c r="O117" s="17">
        <f t="shared" si="30"/>
        <v>0</v>
      </c>
    </row>
    <row r="118" spans="1:15" x14ac:dyDescent="0.2">
      <c r="E118" s="18">
        <v>0</v>
      </c>
      <c r="F118" s="18"/>
      <c r="G118" s="18">
        <f>E118+(E118*C17)</f>
        <v>0</v>
      </c>
      <c r="H118" s="18"/>
      <c r="I118" s="17">
        <f t="shared" si="27"/>
        <v>0</v>
      </c>
      <c r="J118" s="18"/>
      <c r="K118" s="17">
        <f t="shared" si="28"/>
        <v>0</v>
      </c>
      <c r="L118" s="18"/>
      <c r="M118" s="17">
        <f t="shared" si="29"/>
        <v>0</v>
      </c>
      <c r="N118" s="18"/>
      <c r="O118" s="17">
        <f t="shared" si="30"/>
        <v>0</v>
      </c>
    </row>
    <row r="119" spans="1:15" x14ac:dyDescent="0.2">
      <c r="E119" s="18">
        <v>0</v>
      </c>
      <c r="F119" s="18"/>
      <c r="G119" s="18">
        <f>E119+(E119*C17)</f>
        <v>0</v>
      </c>
      <c r="H119" s="18"/>
      <c r="I119" s="17">
        <f t="shared" si="27"/>
        <v>0</v>
      </c>
      <c r="J119" s="18"/>
      <c r="K119" s="17">
        <f t="shared" si="28"/>
        <v>0</v>
      </c>
      <c r="L119" s="18"/>
      <c r="M119" s="17">
        <f t="shared" si="29"/>
        <v>0</v>
      </c>
      <c r="N119" s="18"/>
      <c r="O119" s="17">
        <f t="shared" si="30"/>
        <v>0</v>
      </c>
    </row>
    <row r="120" spans="1:15" x14ac:dyDescent="0.2">
      <c r="E120" s="18">
        <v>0</v>
      </c>
      <c r="F120" s="18"/>
      <c r="G120" s="18">
        <f>E120+(E120*C17)</f>
        <v>0</v>
      </c>
      <c r="H120" s="18"/>
      <c r="I120" s="17">
        <f t="shared" si="27"/>
        <v>0</v>
      </c>
      <c r="J120" s="18"/>
      <c r="K120" s="17">
        <f t="shared" si="28"/>
        <v>0</v>
      </c>
      <c r="L120" s="18"/>
      <c r="M120" s="17">
        <f t="shared" si="29"/>
        <v>0</v>
      </c>
      <c r="N120" s="18"/>
      <c r="O120" s="17">
        <f t="shared" si="30"/>
        <v>0</v>
      </c>
    </row>
    <row r="121" spans="1:15" x14ac:dyDescent="0.2">
      <c r="E121" s="18">
        <v>0</v>
      </c>
      <c r="F121" s="18"/>
      <c r="G121" s="18">
        <f>E121+(E121*C17)</f>
        <v>0</v>
      </c>
      <c r="H121" s="18"/>
      <c r="I121" s="17">
        <f t="shared" si="27"/>
        <v>0</v>
      </c>
      <c r="J121" s="18"/>
      <c r="K121" s="17">
        <f t="shared" si="28"/>
        <v>0</v>
      </c>
      <c r="L121" s="18"/>
      <c r="M121" s="17">
        <f t="shared" si="29"/>
        <v>0</v>
      </c>
      <c r="N121" s="18"/>
      <c r="O121" s="17">
        <f t="shared" si="30"/>
        <v>0</v>
      </c>
    </row>
    <row r="122" spans="1:15" x14ac:dyDescent="0.2">
      <c r="E122" s="18">
        <v>0</v>
      </c>
      <c r="F122" s="18"/>
      <c r="G122" s="18">
        <f>E122+(E122*C17)</f>
        <v>0</v>
      </c>
      <c r="H122" s="18"/>
      <c r="I122" s="17">
        <f t="shared" si="27"/>
        <v>0</v>
      </c>
      <c r="J122" s="18"/>
      <c r="K122" s="17">
        <f t="shared" si="28"/>
        <v>0</v>
      </c>
      <c r="L122" s="18"/>
      <c r="M122" s="17">
        <f t="shared" si="29"/>
        <v>0</v>
      </c>
      <c r="N122" s="18"/>
      <c r="O122" s="17">
        <f t="shared" si="30"/>
        <v>0</v>
      </c>
    </row>
    <row r="123" spans="1:15" x14ac:dyDescent="0.2">
      <c r="E123" s="18">
        <v>0</v>
      </c>
      <c r="F123" s="18"/>
      <c r="G123" s="18">
        <f>E123+(E123*C17)</f>
        <v>0</v>
      </c>
      <c r="H123" s="18"/>
      <c r="I123" s="17">
        <f t="shared" si="27"/>
        <v>0</v>
      </c>
      <c r="J123" s="18"/>
      <c r="K123" s="17">
        <f t="shared" si="28"/>
        <v>0</v>
      </c>
      <c r="L123" s="18"/>
      <c r="M123" s="17">
        <f t="shared" si="29"/>
        <v>0</v>
      </c>
      <c r="N123" s="18"/>
      <c r="O123" s="17">
        <f t="shared" si="30"/>
        <v>0</v>
      </c>
    </row>
    <row r="124" spans="1:15" x14ac:dyDescent="0.2">
      <c r="E124" s="18">
        <v>0</v>
      </c>
      <c r="F124" s="18"/>
      <c r="G124" s="18">
        <f>E124+(E124*C17)</f>
        <v>0</v>
      </c>
      <c r="H124" s="18"/>
      <c r="I124" s="17">
        <f t="shared" si="27"/>
        <v>0</v>
      </c>
      <c r="J124" s="18"/>
      <c r="K124" s="17">
        <f t="shared" si="28"/>
        <v>0</v>
      </c>
      <c r="L124" s="18"/>
      <c r="M124" s="17">
        <f t="shared" si="29"/>
        <v>0</v>
      </c>
      <c r="N124" s="18"/>
      <c r="O124" s="17">
        <f t="shared" si="30"/>
        <v>0</v>
      </c>
    </row>
    <row r="125" spans="1:15" x14ac:dyDescent="0.2">
      <c r="E125" s="18">
        <v>0</v>
      </c>
      <c r="F125" s="18"/>
      <c r="G125" s="25">
        <f>E125+(E125*C17)</f>
        <v>0</v>
      </c>
      <c r="H125" s="18"/>
      <c r="I125" s="21">
        <f t="shared" si="27"/>
        <v>0</v>
      </c>
      <c r="J125" s="18"/>
      <c r="K125" s="21">
        <f t="shared" si="28"/>
        <v>0</v>
      </c>
      <c r="L125" s="18"/>
      <c r="M125" s="21">
        <f t="shared" si="29"/>
        <v>0</v>
      </c>
      <c r="N125" s="18"/>
      <c r="O125" s="21">
        <f t="shared" si="30"/>
        <v>0</v>
      </c>
    </row>
    <row r="126" spans="1:15" x14ac:dyDescent="0.2">
      <c r="A126" s="11" t="s">
        <v>5</v>
      </c>
      <c r="E126" s="18"/>
      <c r="F126" s="18"/>
      <c r="G126" s="23">
        <f>SUM(G114:G125)</f>
        <v>0</v>
      </c>
      <c r="H126" s="18"/>
      <c r="I126" s="23">
        <f>SUM(I114:I125)</f>
        <v>0</v>
      </c>
      <c r="J126" s="18"/>
      <c r="K126" s="23">
        <f>SUM(K114:K125)</f>
        <v>0</v>
      </c>
      <c r="L126" s="18"/>
      <c r="M126" s="23">
        <f>SUM(M114:M125)</f>
        <v>0</v>
      </c>
      <c r="N126" s="18"/>
      <c r="O126" s="23">
        <f>SUM(O114:O125)</f>
        <v>0</v>
      </c>
    </row>
    <row r="127" spans="1:15" x14ac:dyDescent="0.2">
      <c r="G127" s="18"/>
      <c r="N127" s="18"/>
    </row>
    <row r="128" spans="1:15" x14ac:dyDescent="0.2">
      <c r="G128" s="18"/>
    </row>
    <row r="129" spans="1:15" x14ac:dyDescent="0.2">
      <c r="A129" s="11" t="s">
        <v>16</v>
      </c>
      <c r="E129" s="24" t="s">
        <v>37</v>
      </c>
      <c r="F129" s="27"/>
      <c r="G129" s="11" t="s">
        <v>4</v>
      </c>
      <c r="H129" s="11"/>
      <c r="I129" s="11" t="s">
        <v>42</v>
      </c>
      <c r="J129" s="11"/>
      <c r="K129" s="11" t="s">
        <v>43</v>
      </c>
      <c r="L129" s="11"/>
      <c r="M129" s="11" t="s">
        <v>44</v>
      </c>
      <c r="O129" s="11" t="s">
        <v>45</v>
      </c>
    </row>
    <row r="130" spans="1:15" x14ac:dyDescent="0.2">
      <c r="A130" s="26" t="s">
        <v>17</v>
      </c>
      <c r="E130" s="18">
        <v>0</v>
      </c>
      <c r="F130" s="18"/>
      <c r="G130" s="18">
        <f>E130</f>
        <v>0</v>
      </c>
      <c r="H130" s="18"/>
      <c r="I130" s="17">
        <f>ROUND(SUM(G130+(G130*$C$11)),0)</f>
        <v>0</v>
      </c>
      <c r="J130" s="18"/>
      <c r="K130" s="17">
        <f>ROUND(SUM(I130+(I130*$C$11)),0)</f>
        <v>0</v>
      </c>
      <c r="L130" s="18"/>
      <c r="M130" s="17">
        <f>ROUND(SUM(K130+(K130*$C$11)),0)</f>
        <v>0</v>
      </c>
      <c r="O130" s="17">
        <f>ROUND(SUM(M130+(M130*$C$11)),0)</f>
        <v>0</v>
      </c>
    </row>
    <row r="131" spans="1:15" x14ac:dyDescent="0.2">
      <c r="A131" s="26" t="s">
        <v>18</v>
      </c>
      <c r="E131" s="18">
        <v>0</v>
      </c>
      <c r="F131" s="18"/>
      <c r="G131" s="25">
        <f>E131</f>
        <v>0</v>
      </c>
      <c r="H131" s="18"/>
      <c r="I131" s="21">
        <f>ROUND(SUM(G131+(G131*$C$11)),0)</f>
        <v>0</v>
      </c>
      <c r="J131" s="18"/>
      <c r="K131" s="21">
        <f>ROUND(SUM(I131+(I131*$C$11)),0)</f>
        <v>0</v>
      </c>
      <c r="L131" s="18"/>
      <c r="M131" s="21">
        <f>ROUND(SUM(K131+(K131*$C$11)),0)</f>
        <v>0</v>
      </c>
      <c r="N131" s="18"/>
      <c r="O131" s="21">
        <f>ROUND(SUM(M131+(M131*$C$11)),0)</f>
        <v>0</v>
      </c>
    </row>
    <row r="132" spans="1:15" x14ac:dyDescent="0.2">
      <c r="A132" s="11" t="s">
        <v>19</v>
      </c>
      <c r="E132" s="18"/>
      <c r="F132" s="18"/>
      <c r="G132" s="23">
        <f>SUM(G130:G131)</f>
        <v>0</v>
      </c>
      <c r="H132" s="18"/>
      <c r="I132" s="23">
        <f>SUM(I130:I131)</f>
        <v>0</v>
      </c>
      <c r="J132" s="18"/>
      <c r="K132" s="23">
        <f>SUM(K130:K131)</f>
        <v>0</v>
      </c>
      <c r="L132" s="18"/>
      <c r="M132" s="23">
        <f>SUM(M130:M131)</f>
        <v>0</v>
      </c>
      <c r="N132" s="18"/>
      <c r="O132" s="23">
        <f>SUM(O130:O131)</f>
        <v>0</v>
      </c>
    </row>
    <row r="133" spans="1:15" x14ac:dyDescent="0.2">
      <c r="G133" s="18"/>
      <c r="N133" s="18"/>
    </row>
    <row r="134" spans="1:15" x14ac:dyDescent="0.2">
      <c r="G134" s="18"/>
    </row>
    <row r="135" spans="1:15" x14ac:dyDescent="0.2">
      <c r="A135" s="11" t="s">
        <v>20</v>
      </c>
      <c r="E135" s="24" t="s">
        <v>37</v>
      </c>
      <c r="F135" s="27"/>
      <c r="G135" s="11" t="s">
        <v>4</v>
      </c>
      <c r="H135" s="11"/>
      <c r="I135" s="11" t="s">
        <v>42</v>
      </c>
      <c r="J135" s="11"/>
      <c r="K135" s="11" t="s">
        <v>43</v>
      </c>
      <c r="L135" s="11"/>
      <c r="M135" s="11" t="s">
        <v>44</v>
      </c>
      <c r="O135" s="11" t="s">
        <v>45</v>
      </c>
    </row>
    <row r="136" spans="1:15" x14ac:dyDescent="0.2">
      <c r="A136" s="24" t="s">
        <v>14</v>
      </c>
      <c r="G136" s="18"/>
    </row>
    <row r="137" spans="1:15" x14ac:dyDescent="0.2">
      <c r="E137" s="18">
        <v>0</v>
      </c>
      <c r="F137" s="18"/>
      <c r="G137" s="18">
        <f>E137</f>
        <v>0</v>
      </c>
      <c r="H137" s="18"/>
      <c r="I137" s="17">
        <f>ROUND(SUM(G137+(G137*$C$11)),0)</f>
        <v>0</v>
      </c>
      <c r="J137" s="18"/>
      <c r="K137" s="17">
        <f>ROUND(SUM(I137+(I137*$C$11)),0)</f>
        <v>0</v>
      </c>
      <c r="L137" s="18"/>
      <c r="M137" s="17">
        <f>ROUND(SUM(K137+(K137*$C$11)),0)</f>
        <v>0</v>
      </c>
      <c r="O137" s="17">
        <f>ROUND(SUM(M137+(M137*$C$11)),0)</f>
        <v>0</v>
      </c>
    </row>
    <row r="138" spans="1:15" x14ac:dyDescent="0.2">
      <c r="E138" s="18">
        <v>0</v>
      </c>
      <c r="F138" s="18"/>
      <c r="G138" s="18">
        <f>E138</f>
        <v>0</v>
      </c>
      <c r="H138" s="18"/>
      <c r="I138" s="17">
        <f>ROUND(SUM(G138+(G138*$C$11)),0)</f>
        <v>0</v>
      </c>
      <c r="J138" s="18"/>
      <c r="K138" s="17">
        <f>ROUND(SUM(I138+(I138*$C$11)),0)</f>
        <v>0</v>
      </c>
      <c r="L138" s="18"/>
      <c r="M138" s="17">
        <f>ROUND(SUM(K138+(K138*$C$11)),0)</f>
        <v>0</v>
      </c>
      <c r="N138" s="18"/>
      <c r="O138" s="17">
        <f>ROUND(SUM(M138+(M138*$C$11)),0)</f>
        <v>0</v>
      </c>
    </row>
    <row r="139" spans="1:15" x14ac:dyDescent="0.2">
      <c r="E139" s="18">
        <v>0</v>
      </c>
      <c r="F139" s="18"/>
      <c r="G139" s="25">
        <f>E139</f>
        <v>0</v>
      </c>
      <c r="H139" s="18"/>
      <c r="I139" s="21">
        <f>ROUND(SUM(G139+(G139*$C$11)),0)</f>
        <v>0</v>
      </c>
      <c r="J139" s="18"/>
      <c r="K139" s="21">
        <f>ROUND(SUM(I139+(I139*$C$11)),0)</f>
        <v>0</v>
      </c>
      <c r="L139" s="18"/>
      <c r="M139" s="21">
        <f>ROUND(SUM(K139+(K139*$C$11)),0)</f>
        <v>0</v>
      </c>
      <c r="N139" s="18"/>
      <c r="O139" s="21">
        <f>ROUND(SUM(M139+(M139*$C$11)),0)</f>
        <v>0</v>
      </c>
    </row>
    <row r="140" spans="1:15" x14ac:dyDescent="0.2">
      <c r="A140" s="11" t="s">
        <v>5</v>
      </c>
      <c r="E140" s="18"/>
      <c r="F140" s="18"/>
      <c r="G140" s="23">
        <f>SUM(G137:G139)</f>
        <v>0</v>
      </c>
      <c r="H140" s="18"/>
      <c r="I140" s="23">
        <f>SUM(I137:I139)</f>
        <v>0</v>
      </c>
      <c r="J140" s="18"/>
      <c r="K140" s="23">
        <f>SUM(K137:K139)</f>
        <v>0</v>
      </c>
      <c r="L140" s="18"/>
      <c r="M140" s="23">
        <f>SUM(M137:M139)</f>
        <v>0</v>
      </c>
      <c r="N140" s="18"/>
      <c r="O140" s="23">
        <f>SUM(O137:O139)</f>
        <v>0</v>
      </c>
    </row>
    <row r="141" spans="1:15" x14ac:dyDescent="0.2">
      <c r="G141" s="18"/>
      <c r="N141" s="18"/>
    </row>
    <row r="142" spans="1:15" x14ac:dyDescent="0.2">
      <c r="G142" s="18"/>
    </row>
    <row r="143" spans="1:15" x14ac:dyDescent="0.2">
      <c r="A143" s="11" t="s">
        <v>21</v>
      </c>
      <c r="E143" s="24" t="s">
        <v>37</v>
      </c>
      <c r="F143" s="27"/>
      <c r="G143" s="11" t="s">
        <v>4</v>
      </c>
      <c r="H143" s="11"/>
      <c r="I143" s="11" t="s">
        <v>42</v>
      </c>
      <c r="J143" s="11"/>
      <c r="K143" s="11" t="s">
        <v>43</v>
      </c>
      <c r="L143" s="11"/>
      <c r="M143" s="11" t="s">
        <v>44</v>
      </c>
      <c r="O143" s="11" t="s">
        <v>45</v>
      </c>
    </row>
    <row r="144" spans="1:15" x14ac:dyDescent="0.2">
      <c r="A144" s="24" t="s">
        <v>14</v>
      </c>
      <c r="G144" s="18"/>
    </row>
    <row r="145" spans="1:15" x14ac:dyDescent="0.2">
      <c r="E145" s="18">
        <v>0</v>
      </c>
      <c r="F145" s="18"/>
      <c r="G145" s="18">
        <f>E145+(E145*C17)</f>
        <v>0</v>
      </c>
      <c r="H145" s="18"/>
      <c r="I145" s="17">
        <f>ROUND(SUM(G145+(G145*$C$11)),0)</f>
        <v>0</v>
      </c>
      <c r="J145" s="18"/>
      <c r="K145" s="17">
        <f>ROUND(SUM(I145+(I145*$C$11)),0)</f>
        <v>0</v>
      </c>
      <c r="L145" s="18"/>
      <c r="M145" s="17">
        <f>ROUND(SUM(K145+(K145*$C$11)),0)</f>
        <v>0</v>
      </c>
      <c r="O145" s="17">
        <f>ROUND(SUM(M145+(M145*$C$11)),0)</f>
        <v>0</v>
      </c>
    </row>
    <row r="146" spans="1:15" x14ac:dyDescent="0.2">
      <c r="E146" s="18">
        <v>0</v>
      </c>
      <c r="F146" s="18"/>
      <c r="G146" s="18">
        <f>E146+(E146*C17)</f>
        <v>0</v>
      </c>
      <c r="H146" s="18"/>
      <c r="I146" s="17">
        <f>ROUND(SUM(G146+(G146*$C$11)),0)</f>
        <v>0</v>
      </c>
      <c r="J146" s="18"/>
      <c r="K146" s="17">
        <f>ROUND(SUM(I146+(I146*$C$11)),0)</f>
        <v>0</v>
      </c>
      <c r="L146" s="18"/>
      <c r="M146" s="17">
        <f>ROUND(SUM(K146+(K146*$C$11)),0)</f>
        <v>0</v>
      </c>
      <c r="N146" s="18"/>
      <c r="O146" s="17">
        <f>ROUND(SUM(M146+(M146*$C$11)),0)</f>
        <v>0</v>
      </c>
    </row>
    <row r="147" spans="1:15" x14ac:dyDescent="0.2">
      <c r="E147" s="18">
        <v>0</v>
      </c>
      <c r="F147" s="18"/>
      <c r="G147" s="25">
        <f>E147+(E147*C17)</f>
        <v>0</v>
      </c>
      <c r="H147" s="18"/>
      <c r="I147" s="21">
        <f>ROUND(SUM(G147+(G147*$C$11)),0)</f>
        <v>0</v>
      </c>
      <c r="J147" s="18"/>
      <c r="K147" s="21">
        <f>ROUND(SUM(I147+(I147*$C$11)),0)</f>
        <v>0</v>
      </c>
      <c r="L147" s="18"/>
      <c r="M147" s="21">
        <f>ROUND(SUM(K147+(K147*$C$11)),0)</f>
        <v>0</v>
      </c>
      <c r="N147" s="18"/>
      <c r="O147" s="21">
        <f>ROUND(SUM(M147+(M147*$C$11)),0)</f>
        <v>0</v>
      </c>
    </row>
    <row r="148" spans="1:15" x14ac:dyDescent="0.2">
      <c r="A148" s="11" t="s">
        <v>5</v>
      </c>
      <c r="E148" s="18"/>
      <c r="F148" s="18"/>
      <c r="G148" s="23">
        <f>SUM(G145:G147)</f>
        <v>0</v>
      </c>
      <c r="H148" s="18"/>
      <c r="I148" s="23">
        <f>SUM(I145:I147)</f>
        <v>0</v>
      </c>
      <c r="J148" s="18"/>
      <c r="K148" s="23">
        <f>SUM(K145:K147)</f>
        <v>0</v>
      </c>
      <c r="L148" s="18"/>
      <c r="M148" s="23">
        <f>SUM(M145:M147)</f>
        <v>0</v>
      </c>
      <c r="N148" s="18"/>
      <c r="O148" s="23">
        <f>SUM(O145:O147)</f>
        <v>0</v>
      </c>
    </row>
    <row r="149" spans="1:15" x14ac:dyDescent="0.2">
      <c r="A149" s="2" t="s">
        <v>13</v>
      </c>
      <c r="G149" s="18"/>
      <c r="N149" s="18"/>
    </row>
    <row r="150" spans="1:15" x14ac:dyDescent="0.2">
      <c r="E150" s="24" t="s">
        <v>37</v>
      </c>
      <c r="F150" s="27"/>
      <c r="G150" s="11" t="s">
        <v>4</v>
      </c>
      <c r="H150" s="11"/>
      <c r="I150" s="11" t="s">
        <v>42</v>
      </c>
      <c r="J150" s="11"/>
      <c r="K150" s="11" t="s">
        <v>43</v>
      </c>
      <c r="L150" s="11"/>
      <c r="M150" s="11" t="s">
        <v>44</v>
      </c>
      <c r="O150" s="11" t="s">
        <v>45</v>
      </c>
    </row>
    <row r="151" spans="1:15" x14ac:dyDescent="0.2">
      <c r="A151" s="11" t="s">
        <v>22</v>
      </c>
      <c r="G151" s="18"/>
    </row>
    <row r="152" spans="1:15" x14ac:dyDescent="0.2">
      <c r="A152" s="24" t="s">
        <v>14</v>
      </c>
      <c r="E152" s="18">
        <v>0</v>
      </c>
      <c r="F152" s="18"/>
      <c r="G152" s="18">
        <f>E152+(E152*C17)</f>
        <v>0</v>
      </c>
      <c r="H152" s="18"/>
      <c r="I152" s="17">
        <f t="shared" ref="I152:I160" si="31">ROUND(SUM(G152+(G152*$C$11)),0)</f>
        <v>0</v>
      </c>
      <c r="J152" s="18"/>
      <c r="K152" s="17">
        <f t="shared" ref="K152:K160" si="32">ROUND(SUM(I152+(I152*$C$11)),0)</f>
        <v>0</v>
      </c>
      <c r="L152" s="18"/>
      <c r="M152" s="17">
        <f t="shared" ref="M152:M160" si="33">ROUND(SUM(K152+(K152*$C$11)),0)</f>
        <v>0</v>
      </c>
      <c r="O152" s="17">
        <f t="shared" ref="O152:O160" si="34">ROUND(SUM(M152+(M152*$C$11)),0)</f>
        <v>0</v>
      </c>
    </row>
    <row r="153" spans="1:15" x14ac:dyDescent="0.2">
      <c r="E153" s="18">
        <v>0</v>
      </c>
      <c r="F153" s="18"/>
      <c r="G153" s="18">
        <f>E153+(E153*C17)</f>
        <v>0</v>
      </c>
      <c r="H153" s="18"/>
      <c r="I153" s="17">
        <f t="shared" si="31"/>
        <v>0</v>
      </c>
      <c r="J153" s="18"/>
      <c r="K153" s="17">
        <f t="shared" si="32"/>
        <v>0</v>
      </c>
      <c r="L153" s="18"/>
      <c r="M153" s="17">
        <f t="shared" si="33"/>
        <v>0</v>
      </c>
      <c r="N153" s="18"/>
      <c r="O153" s="17">
        <f t="shared" si="34"/>
        <v>0</v>
      </c>
    </row>
    <row r="154" spans="1:15" x14ac:dyDescent="0.2">
      <c r="E154" s="18">
        <v>0</v>
      </c>
      <c r="F154" s="18"/>
      <c r="G154" s="18">
        <f>E154+(E154*C17)</f>
        <v>0</v>
      </c>
      <c r="H154" s="18"/>
      <c r="I154" s="17">
        <f t="shared" si="31"/>
        <v>0</v>
      </c>
      <c r="J154" s="18"/>
      <c r="K154" s="17">
        <f t="shared" si="32"/>
        <v>0</v>
      </c>
      <c r="L154" s="18"/>
      <c r="M154" s="17">
        <f t="shared" si="33"/>
        <v>0</v>
      </c>
      <c r="N154" s="18"/>
      <c r="O154" s="17">
        <f t="shared" si="34"/>
        <v>0</v>
      </c>
    </row>
    <row r="155" spans="1:15" x14ac:dyDescent="0.2">
      <c r="E155" s="18">
        <v>0</v>
      </c>
      <c r="F155" s="18"/>
      <c r="G155" s="18">
        <f>E155+(E155*C17)</f>
        <v>0</v>
      </c>
      <c r="H155" s="18"/>
      <c r="I155" s="17">
        <f t="shared" si="31"/>
        <v>0</v>
      </c>
      <c r="J155" s="18"/>
      <c r="K155" s="17">
        <f t="shared" si="32"/>
        <v>0</v>
      </c>
      <c r="L155" s="18"/>
      <c r="M155" s="17">
        <f t="shared" si="33"/>
        <v>0</v>
      </c>
      <c r="N155" s="18"/>
      <c r="O155" s="17">
        <f t="shared" si="34"/>
        <v>0</v>
      </c>
    </row>
    <row r="156" spans="1:15" x14ac:dyDescent="0.2">
      <c r="E156" s="18">
        <v>0</v>
      </c>
      <c r="F156" s="18"/>
      <c r="G156" s="18">
        <f>E156+(E156*C17)</f>
        <v>0</v>
      </c>
      <c r="H156" s="18"/>
      <c r="I156" s="17">
        <f t="shared" si="31"/>
        <v>0</v>
      </c>
      <c r="J156" s="18"/>
      <c r="K156" s="17">
        <f t="shared" si="32"/>
        <v>0</v>
      </c>
      <c r="L156" s="18"/>
      <c r="M156" s="17">
        <f t="shared" si="33"/>
        <v>0</v>
      </c>
      <c r="N156" s="18"/>
      <c r="O156" s="17">
        <f t="shared" si="34"/>
        <v>0</v>
      </c>
    </row>
    <row r="157" spans="1:15" x14ac:dyDescent="0.2">
      <c r="E157" s="18">
        <v>0</v>
      </c>
      <c r="F157" s="18"/>
      <c r="G157" s="18">
        <f>E157+(E157*C17)</f>
        <v>0</v>
      </c>
      <c r="H157" s="18"/>
      <c r="I157" s="17">
        <f t="shared" si="31"/>
        <v>0</v>
      </c>
      <c r="J157" s="18"/>
      <c r="K157" s="17">
        <f t="shared" si="32"/>
        <v>0</v>
      </c>
      <c r="L157" s="18"/>
      <c r="M157" s="17">
        <f t="shared" si="33"/>
        <v>0</v>
      </c>
      <c r="N157" s="18"/>
      <c r="O157" s="17">
        <f t="shared" si="34"/>
        <v>0</v>
      </c>
    </row>
    <row r="158" spans="1:15" x14ac:dyDescent="0.2">
      <c r="E158" s="18">
        <v>0</v>
      </c>
      <c r="F158" s="18"/>
      <c r="G158" s="18">
        <f>E158+(E158*C17)</f>
        <v>0</v>
      </c>
      <c r="H158" s="18"/>
      <c r="I158" s="17">
        <f t="shared" si="31"/>
        <v>0</v>
      </c>
      <c r="J158" s="18"/>
      <c r="K158" s="17">
        <f t="shared" si="32"/>
        <v>0</v>
      </c>
      <c r="L158" s="18"/>
      <c r="M158" s="17">
        <f t="shared" si="33"/>
        <v>0</v>
      </c>
      <c r="N158" s="18"/>
      <c r="O158" s="17">
        <f t="shared" si="34"/>
        <v>0</v>
      </c>
    </row>
    <row r="159" spans="1:15" x14ac:dyDescent="0.2">
      <c r="A159" s="27" t="s">
        <v>40</v>
      </c>
      <c r="E159" s="18">
        <v>0</v>
      </c>
      <c r="F159" s="18"/>
      <c r="G159" s="18">
        <f>E159+(E159*C17)</f>
        <v>0</v>
      </c>
      <c r="H159" s="18"/>
      <c r="I159" s="17">
        <f t="shared" si="31"/>
        <v>0</v>
      </c>
      <c r="J159" s="18"/>
      <c r="K159" s="17">
        <f t="shared" si="32"/>
        <v>0</v>
      </c>
      <c r="L159" s="18"/>
      <c r="M159" s="17">
        <f t="shared" si="33"/>
        <v>0</v>
      </c>
      <c r="N159" s="18"/>
      <c r="O159" s="17">
        <f t="shared" si="34"/>
        <v>0</v>
      </c>
    </row>
    <row r="160" spans="1:15" x14ac:dyDescent="0.2">
      <c r="A160" s="27" t="s">
        <v>23</v>
      </c>
      <c r="E160" s="18">
        <v>0</v>
      </c>
      <c r="F160" s="18"/>
      <c r="G160" s="25">
        <f>E160</f>
        <v>0</v>
      </c>
      <c r="H160" s="18"/>
      <c r="I160" s="21">
        <f t="shared" si="31"/>
        <v>0</v>
      </c>
      <c r="J160" s="18"/>
      <c r="K160" s="21">
        <f t="shared" si="32"/>
        <v>0</v>
      </c>
      <c r="L160" s="18"/>
      <c r="M160" s="21">
        <f t="shared" si="33"/>
        <v>0</v>
      </c>
      <c r="N160" s="18"/>
      <c r="O160" s="21">
        <f t="shared" si="34"/>
        <v>0</v>
      </c>
    </row>
    <row r="161" spans="1:18" x14ac:dyDescent="0.2">
      <c r="A161" s="11" t="s">
        <v>5</v>
      </c>
      <c r="E161" s="18"/>
      <c r="F161" s="18"/>
      <c r="G161" s="23">
        <f>SUM(G152:G160)</f>
        <v>0</v>
      </c>
      <c r="H161" s="18"/>
      <c r="I161" s="23">
        <f>SUM(I152:I160)</f>
        <v>0</v>
      </c>
      <c r="J161" s="18"/>
      <c r="K161" s="23">
        <f>SUM(K152:K160)</f>
        <v>0</v>
      </c>
      <c r="L161" s="18"/>
      <c r="M161" s="23">
        <f>SUM(M152:M160)</f>
        <v>0</v>
      </c>
      <c r="N161" s="18"/>
      <c r="O161" s="23">
        <f>SUM(O152:O160)</f>
        <v>0</v>
      </c>
    </row>
    <row r="162" spans="1:18" x14ac:dyDescent="0.2">
      <c r="G162" s="37">
        <f>G161-G160</f>
        <v>0</v>
      </c>
      <c r="H162" s="32"/>
      <c r="I162" s="37">
        <f>I161-I160</f>
        <v>0</v>
      </c>
      <c r="J162" s="32"/>
      <c r="K162" s="37">
        <f>K161-K160</f>
        <v>0</v>
      </c>
      <c r="L162" s="32"/>
      <c r="M162" s="37">
        <f>M161-M160</f>
        <v>0</v>
      </c>
      <c r="N162" s="18"/>
      <c r="O162" s="37">
        <f>O161-O160</f>
        <v>0</v>
      </c>
    </row>
    <row r="163" spans="1:18" x14ac:dyDescent="0.2">
      <c r="E163" s="24"/>
      <c r="F163" s="27"/>
      <c r="G163" s="11" t="s">
        <v>4</v>
      </c>
      <c r="H163" s="11"/>
      <c r="I163" s="11" t="s">
        <v>42</v>
      </c>
      <c r="J163" s="11"/>
      <c r="K163" s="11" t="s">
        <v>43</v>
      </c>
      <c r="L163" s="11"/>
      <c r="M163" s="11" t="s">
        <v>44</v>
      </c>
      <c r="N163" s="32"/>
      <c r="O163" s="11" t="s">
        <v>45</v>
      </c>
    </row>
    <row r="164" spans="1:18" x14ac:dyDescent="0.2">
      <c r="G164" s="37">
        <f>G92+G100+G126+G148+G162</f>
        <v>0</v>
      </c>
      <c r="H164" s="32"/>
      <c r="I164" s="37">
        <f>I92+I100+I126+I148+I162</f>
        <v>0</v>
      </c>
      <c r="J164" s="32"/>
      <c r="K164" s="37">
        <f>K92+K100+K126+K148+K162</f>
        <v>0</v>
      </c>
      <c r="L164" s="32"/>
      <c r="M164" s="37">
        <f>G92+G100+G126+G148+G162</f>
        <v>0</v>
      </c>
      <c r="O164" s="37">
        <f>O92+O100+O126+O148+O162</f>
        <v>0</v>
      </c>
    </row>
    <row r="165" spans="1:18" ht="18" x14ac:dyDescent="0.25">
      <c r="A165" s="28" t="s">
        <v>24</v>
      </c>
      <c r="B165" s="29"/>
      <c r="C165" s="29"/>
      <c r="D165" s="29"/>
      <c r="E165" s="29"/>
      <c r="F165" s="29"/>
      <c r="G165" s="30">
        <f>G32+G46+G60+G74+G89+G100+G109+G126+G132+G140+G148+G161</f>
        <v>0</v>
      </c>
      <c r="H165" s="30"/>
      <c r="I165" s="30">
        <f>I32+I46+I60+I74+I89+I100+I109+I126+I132+I140+I148+I161</f>
        <v>0</v>
      </c>
      <c r="J165" s="30"/>
      <c r="K165" s="30">
        <f>K32+K46+K60+K74+K89+K100+K109+K126+K132+K140+K148+K161</f>
        <v>0</v>
      </c>
      <c r="L165" s="30"/>
      <c r="M165" s="30">
        <f>M32+M46+M60+M74+M89+M100+M109+M126+M132+M140+M148+M161</f>
        <v>0</v>
      </c>
      <c r="N165" s="32"/>
      <c r="O165" s="30">
        <f>O32+O46+O60+O74+O89+O100+O109+O126+O132+O140+O148+O161</f>
        <v>0</v>
      </c>
    </row>
    <row r="166" spans="1:18" ht="18" x14ac:dyDescent="0.25">
      <c r="G166" s="18"/>
      <c r="H166" s="18"/>
      <c r="I166" s="18"/>
      <c r="J166" s="18"/>
      <c r="K166" s="18"/>
      <c r="L166" s="18"/>
      <c r="M166" s="18"/>
      <c r="N166" s="30"/>
      <c r="Q166" s="29"/>
      <c r="R166" s="29"/>
    </row>
    <row r="167" spans="1:18" ht="18" x14ac:dyDescent="0.25">
      <c r="G167" s="18"/>
      <c r="H167" s="18"/>
      <c r="I167" s="18"/>
      <c r="J167" s="43"/>
      <c r="L167" s="18"/>
      <c r="M167" s="18"/>
      <c r="N167" s="18"/>
      <c r="O167" s="18"/>
      <c r="Q167" s="29"/>
      <c r="R167" s="29"/>
    </row>
    <row r="168" spans="1:18" ht="18" x14ac:dyDescent="0.25">
      <c r="A168" s="27" t="s">
        <v>35</v>
      </c>
      <c r="G168" s="16">
        <f>G165-G169</f>
        <v>0</v>
      </c>
      <c r="H168" s="16"/>
      <c r="I168" s="16">
        <f>I165-I169</f>
        <v>0</v>
      </c>
      <c r="J168" s="42"/>
      <c r="K168" s="42">
        <f>K165-K169</f>
        <v>0</v>
      </c>
      <c r="L168" s="16"/>
      <c r="M168" s="16">
        <f>M165-M169</f>
        <v>0</v>
      </c>
      <c r="N168" s="16"/>
      <c r="O168" s="16">
        <f>O165-O169</f>
        <v>0</v>
      </c>
      <c r="Q168" s="29"/>
      <c r="R168" s="29"/>
    </row>
    <row r="169" spans="1:18" ht="18" x14ac:dyDescent="0.25">
      <c r="A169" s="41" t="s">
        <v>36</v>
      </c>
      <c r="B169" s="31"/>
      <c r="C169" s="30"/>
      <c r="G169" s="16">
        <f>C17*G164</f>
        <v>0</v>
      </c>
      <c r="H169" s="16"/>
      <c r="I169" s="16">
        <f>C17*I164</f>
        <v>0</v>
      </c>
      <c r="K169" s="42">
        <f>K164*C17</f>
        <v>0</v>
      </c>
      <c r="L169" s="16"/>
      <c r="M169" s="16">
        <f>M164*C17</f>
        <v>0</v>
      </c>
      <c r="N169" s="16"/>
      <c r="O169" s="16">
        <f>O164*C17</f>
        <v>0</v>
      </c>
      <c r="P169" s="29"/>
      <c r="Q169" s="29"/>
      <c r="R169" s="29"/>
    </row>
    <row r="170" spans="1:18" s="29" customFormat="1" ht="12.75" customHeight="1" x14ac:dyDescent="0.25">
      <c r="Q170" s="2"/>
      <c r="R170" s="2"/>
    </row>
    <row r="171" spans="1:18" s="29" customFormat="1" ht="12.75" customHeight="1" x14ac:dyDescent="0.25">
      <c r="A171" s="31"/>
      <c r="B171" s="31"/>
      <c r="C171" s="3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2"/>
      <c r="R171" s="2"/>
    </row>
    <row r="172" spans="1:18" s="29" customFormat="1" ht="18.75" customHeight="1" x14ac:dyDescent="0.25">
      <c r="A172" s="31"/>
      <c r="B172" s="31"/>
      <c r="C172" s="3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2"/>
      <c r="R172" s="2"/>
    </row>
    <row r="173" spans="1:18" s="29" customFormat="1" ht="18.75" customHeight="1" x14ac:dyDescent="0.25">
      <c r="A173" s="31"/>
      <c r="B173" s="31"/>
      <c r="C173" s="3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2"/>
      <c r="R173" s="2"/>
    </row>
    <row r="174" spans="1:18" ht="18" x14ac:dyDescent="0.25">
      <c r="A174" s="31"/>
      <c r="B174" s="31"/>
      <c r="C174" s="30"/>
    </row>
  </sheetData>
  <phoneticPr fontId="0" type="noConversion"/>
  <dataValidations disablePrompts="1" count="1">
    <dataValidation type="list" allowBlank="1" showInputMessage="1" showErrorMessage="1" promptTitle="F &amp; A Rates" prompt="Select the corresponding rate from downdrop list" sqref="C17" xr:uid="{00000000-0002-0000-0400-000000000000}">
      <formula1>$R$8:$R$23</formula1>
    </dataValidation>
  </dataValidations>
  <pageMargins left="0.25" right="0.25" top="0.5" bottom="0.5" header="0.5" footer="0.5"/>
  <pageSetup scale="72" fitToHeight="3" orientation="portrait" r:id="rId1"/>
  <headerFooter alignWithMargins="0">
    <oddFooter>&amp;Rv. 9-24-2019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1YearProject</vt:lpstr>
      <vt:lpstr>2YearProject</vt:lpstr>
      <vt:lpstr>3YearProject</vt:lpstr>
      <vt:lpstr>4YearProject</vt:lpstr>
      <vt:lpstr>5YearProject</vt:lpstr>
      <vt:lpstr>'1YearProject'!Print_Area</vt:lpstr>
      <vt:lpstr>'2YearProject'!Print_Area</vt:lpstr>
      <vt:lpstr>'3YearProject'!Print_Area</vt:lpstr>
      <vt:lpstr>'4YearProject'!Print_Area</vt:lpstr>
      <vt:lpstr>'5YearProject'!Print_Area</vt:lpstr>
    </vt:vector>
  </TitlesOfParts>
  <Company>Virginia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ahamm</dc:creator>
  <cp:lastModifiedBy>Cathy Short</cp:lastModifiedBy>
  <cp:lastPrinted>2019-05-09T15:38:43Z</cp:lastPrinted>
  <dcterms:created xsi:type="dcterms:W3CDTF">1999-04-02T14:11:48Z</dcterms:created>
  <dcterms:modified xsi:type="dcterms:W3CDTF">2021-06-10T18:05:13Z</dcterms:modified>
</cp:coreProperties>
</file>